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C:\Users\Patricia Rosas\Documents\PLAN DE ACCIÓN 2022\"/>
    </mc:Choice>
  </mc:AlternateContent>
  <xr:revisionPtr revIDLastSave="0" documentId="13_ncr:1_{9068AD67-11DC-4051-9E48-D8860DBF615E}" xr6:coauthVersionLast="47" xr6:coauthVersionMax="47" xr10:uidLastSave="{00000000-0000-0000-0000-000000000000}"/>
  <bookViews>
    <workbookView xWindow="-120" yWindow="-120" windowWidth="29040" windowHeight="15840" xr2:uid="{00000000-000D-0000-FFFF-FFFF00000000}"/>
  </bookViews>
  <sheets>
    <sheet name="S_Gobierno" sheetId="2" r:id="rId1"/>
    <sheet name="S_Social" sheetId="3" r:id="rId2"/>
    <sheet name="S_Salud" sheetId="4" r:id="rId3"/>
    <sheet name="S_Educación" sheetId="16" r:id="rId4"/>
    <sheet name="S_Cultura" sheetId="5" r:id="rId5"/>
    <sheet name="IMRD" sheetId="6" r:id="rId6"/>
    <sheet name="S_Planeación" sheetId="7" r:id="rId7"/>
    <sheet name="S_Infraestructura" sheetId="8" r:id="rId8"/>
    <sheet name="ESP" sheetId="9" r:id="rId9"/>
    <sheet name="S_Ambiente" sheetId="10" r:id="rId10"/>
    <sheet name="S_Económico" sheetId="11" r:id="rId11"/>
    <sheet name="S_Administrativa" sheetId="12" r:id="rId12"/>
    <sheet name="S_Hacienda" sheetId="13" r:id="rId13"/>
    <sheet name="O_Jurídica" sheetId="15" r:id="rId14"/>
  </sheets>
  <externalReferences>
    <externalReference r:id="rId15"/>
    <externalReference r:id="rId16"/>
  </externalReferences>
  <definedNames>
    <definedName name="_xlnm._FilterDatabase" localSheetId="8" hidden="1">ESP!$A$8:$Q$17</definedName>
    <definedName name="_xlnm._FilterDatabase" localSheetId="5" hidden="1">IMRD!$A$8:$AS$32</definedName>
    <definedName name="_xlnm._FilterDatabase" localSheetId="13" hidden="1">O_Jurídica!$A$8:$BF$9</definedName>
    <definedName name="_xlnm._FilterDatabase" localSheetId="11" hidden="1">S_Administrativa!$A$8:$AR$17</definedName>
    <definedName name="_xlnm._FilterDatabase" localSheetId="9" hidden="1">S_Ambiente!$A$8:$BG$17</definedName>
    <definedName name="_xlnm._FilterDatabase" localSheetId="4" hidden="1">S_Cultura!$A$8:$AS$28</definedName>
    <definedName name="_xlnm._FilterDatabase" localSheetId="10" hidden="1">S_Económico!$A$8:$BG$30</definedName>
    <definedName name="_xlnm._FilterDatabase" localSheetId="0" hidden="1">S_Gobierno!$A$8:$AS$53</definedName>
    <definedName name="_xlnm._FilterDatabase" localSheetId="12" hidden="1">S_Hacienda!$A$8:$AS$17</definedName>
    <definedName name="_xlnm._FilterDatabase" localSheetId="7" hidden="1">S_Infraestructura!$A$8:$AS$36</definedName>
    <definedName name="_xlnm._FilterDatabase" localSheetId="6" hidden="1">S_Planeación!$A$8:$AS$35</definedName>
    <definedName name="_xlnm._FilterDatabase" localSheetId="2" hidden="1">S_Salud!$A$8:$AX$22</definedName>
    <definedName name="_xlnm._FilterDatabase" localSheetId="1" hidden="1">S_Social!$A$8:$AU$85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6" i="8" l="1"/>
  <c r="O15" i="10" l="1"/>
  <c r="O15" i="9" l="1"/>
  <c r="O14" i="9"/>
  <c r="O12" i="9" l="1"/>
  <c r="O11" i="9"/>
  <c r="O19" i="9" l="1"/>
  <c r="O18" i="9"/>
  <c r="O17" i="9"/>
  <c r="O20" i="7" l="1"/>
  <c r="O21" i="6" l="1"/>
  <c r="O17" i="6"/>
  <c r="O24" i="5" l="1"/>
  <c r="N47" i="3" l="1"/>
  <c r="N46" i="3"/>
  <c r="N45" i="3"/>
  <c r="N44" i="3"/>
  <c r="N43" i="3"/>
  <c r="N42" i="3"/>
  <c r="N41" i="3"/>
  <c r="N40" i="3"/>
  <c r="N39" i="3"/>
  <c r="N38" i="3"/>
  <c r="N37" i="3"/>
  <c r="N36" i="3"/>
  <c r="N35" i="3"/>
  <c r="N34" i="3"/>
  <c r="N31" i="3"/>
  <c r="N30" i="3"/>
  <c r="N29" i="3"/>
  <c r="N28" i="3"/>
  <c r="N27" i="3"/>
  <c r="N25" i="3"/>
  <c r="O47" i="2" l="1"/>
  <c r="O40" i="2"/>
  <c r="O37" i="2"/>
</calcChain>
</file>

<file path=xl/sharedStrings.xml><?xml version="1.0" encoding="utf-8"?>
<sst xmlns="http://schemas.openxmlformats.org/spreadsheetml/2006/main" count="15236" uniqueCount="1462">
  <si>
    <t>LÍNEA ESTRATÉGICA</t>
  </si>
  <si>
    <t>SECTOR DEL MANUAL DE CLASIFICACION DE LA INVERSIÒN PUBLICA</t>
  </si>
  <si>
    <t>CODIGO Y PROGRAMA PRESUPUESTAL</t>
  </si>
  <si>
    <t>PROGRAMA DEL PLAN DE DESARROLLO</t>
  </si>
  <si>
    <t>INDICADOR DE BIENESTAR</t>
  </si>
  <si>
    <t>UNIDAD DE MEDIDA (NÚMERO O PORCENTAJE)</t>
  </si>
  <si>
    <t>META DE PRODUCTO</t>
  </si>
  <si>
    <t>TIPO DE META</t>
  </si>
  <si>
    <t>RESPONSABLE</t>
  </si>
  <si>
    <t>CODIGO DE PRODUCTO DE MGA</t>
  </si>
  <si>
    <t>PRODUCTO DE LA MGA</t>
  </si>
  <si>
    <t>INDICADOR DE PRODUCTO MGA</t>
  </si>
  <si>
    <t>UNIDAD DE MEDIDA</t>
  </si>
  <si>
    <t>BPIN DEL PROYECTO</t>
  </si>
  <si>
    <t>NOMBRE DEL PROYECTO</t>
  </si>
  <si>
    <t>NIVEL 1 C.C.P.E.T -  CODIGO</t>
  </si>
  <si>
    <t>NIVEL 1 C.C.P.E.T - NOMBRE DE LA CUENTA PRINCIPAL</t>
  </si>
  <si>
    <t>NIVEL 2 C.C.P.E.T - CODIGO</t>
  </si>
  <si>
    <t>NIVEL 2 C.C.P.E.T - NOMBRE DE LA CUENTA PRINCIPAL</t>
  </si>
  <si>
    <t>NIVEL 3 C.C.P.E.T - CODIGO</t>
  </si>
  <si>
    <t>NIVEL 3 C.C.P.E.T - NOMBRE DE LA CUENTA PRINCIPAL</t>
  </si>
  <si>
    <t>NIVEL 4 C.C.P.E.T - CODIGO</t>
  </si>
  <si>
    <t>NIVEL 4 C.C.P.E.T - NOMBRE DE LA CUENTA SUBPRINCIPAL</t>
  </si>
  <si>
    <t>CLASIFICACION CENTRAL DE PRODUCTOS -  SECCION</t>
  </si>
  <si>
    <t>CLASIFICACION CENTRAL DE PRODUCTOS - DIVISION</t>
  </si>
  <si>
    <t>CLASIFICACION CENTRAL DE PRODUCTOS - GRUPO</t>
  </si>
  <si>
    <t>CLASIFICACION CENTRAL DE PRODUCTOS - CLASE</t>
  </si>
  <si>
    <t>CLASIFICACION CENTRAL DE PRODUCTOS - SUBCLASE</t>
  </si>
  <si>
    <t>CLASIFICACION CENTRAL DE PRODUCTOS - PRODUCTO/SERVICIO</t>
  </si>
  <si>
    <t>CLASIFICACION CENTRAL DE PRODUCTOS - NOTAS EXPLICATIVAS</t>
  </si>
  <si>
    <t>CLASIFICADOR DE BIENES Y SERVICIOS DE UNSPSC - CODIGO SEGMENTO</t>
  </si>
  <si>
    <t>CLASIFICADOR DE BIENES Y SERVICIOS DE UNSPSC - NOMBRE SEGMENTO</t>
  </si>
  <si>
    <t>CLASIFICADOR DE BIENES Y SERVICIOS DE UNSPSC - CODIGO FAMILIA</t>
  </si>
  <si>
    <t>CLASIFICADOR DE BIENES Y SERVICIOS DE UNSPSC - NOMBRE DE FAMILIA</t>
  </si>
  <si>
    <t>CLASIFICADOR DE BIENES Y SERVICIOS DE UNSPSC - CODIGO CLASE</t>
  </si>
  <si>
    <t>CLASIFICADOR DE BIENES Y SERVICIOS DE UNSPSC - NOMBRE CLASE</t>
  </si>
  <si>
    <t>CLASIFICADOR DE BIENES Y SERVICIOS DE UNSPSC - CODIGO PRODUCTO</t>
  </si>
  <si>
    <t>CLASIFICADOR DE BIENES Y SERVICIOS DE UNSPSC - NOMBRE PRODUCTO</t>
  </si>
  <si>
    <t>ODS</t>
  </si>
  <si>
    <t>OBJETIVO ODS</t>
  </si>
  <si>
    <t>META ODS</t>
  </si>
  <si>
    <t>COMPETENCIAS  DE LA LEY 715 DE 2001 Y LEY 1176 DE 2007</t>
  </si>
  <si>
    <t>CODIGO UNIFICADO</t>
  </si>
  <si>
    <t>Trabajamos en desarrollo económico</t>
  </si>
  <si>
    <t>Puntaje índice de competitividad</t>
  </si>
  <si>
    <t>Índice</t>
  </si>
  <si>
    <t>Acumulada</t>
  </si>
  <si>
    <t>Número</t>
  </si>
  <si>
    <t>Educación</t>
  </si>
  <si>
    <t>2201 calidad, cobertura y fortalecimiento de la educación inicial, prescolar, básica y media</t>
  </si>
  <si>
    <t>Calidad, cobertura y fortalecimiento de la educación inicial, prescolar, básica y media</t>
  </si>
  <si>
    <t>Cobertura bruta en la educación inicial, preescolar, básica y media</t>
  </si>
  <si>
    <t>Porcentaje</t>
  </si>
  <si>
    <t>Servicio de evaluación de la calidad de la educación inicial, preescolar, básica y media</t>
  </si>
  <si>
    <t>No acumulada</t>
  </si>
  <si>
    <t>2201073</t>
  </si>
  <si>
    <t>Estudiantes evaluados con pruebas de calidad educativa</t>
  </si>
  <si>
    <t>Servicio de apoyo a proyectos pedagógicos productivos</t>
  </si>
  <si>
    <t>2201061</t>
  </si>
  <si>
    <t>Establecimientos educativos beneficiados</t>
  </si>
  <si>
    <t>2020258170054</t>
  </si>
  <si>
    <t>2.3.2</t>
  </si>
  <si>
    <t>Adquisición de bienes y servicios</t>
  </si>
  <si>
    <t>2.3.2.02</t>
  </si>
  <si>
    <t>Adquisiciones diferentes de activos</t>
  </si>
  <si>
    <t>2.3.2.02.02</t>
  </si>
  <si>
    <t>Adquisición de servicios</t>
  </si>
  <si>
    <t xml:space="preserve"> 2.3.2.02.02.009</t>
  </si>
  <si>
    <t xml:space="preserve"> Servicios para la comunidad, sociales y personales</t>
  </si>
  <si>
    <t>9 SERVICIOS PARA LA COMUNIDAD, SOCIALES Y PERSONALES</t>
  </si>
  <si>
    <t>91 SERVICIOS DE LA ADMINISTRACIÓN PÚBLICA Y OTROS SERVICIOS PRESTADOS A LA COMUNIDAD EN GENERAL; SERVICIOS DE SEGURIDAD SOCIAL DE AFILIACIÓN OBLIGATORIA</t>
  </si>
  <si>
    <t>911 Servicios administrativos del gobierno</t>
  </si>
  <si>
    <t>9112 Servicios de la administración pública relacionados con la prestación de servicios educativos, de salud, culturales y otros servicios sociales (excepto los servicios de seguridad social)</t>
  </si>
  <si>
    <t>86</t>
  </si>
  <si>
    <t>Servicios Educativos y de Formación</t>
  </si>
  <si>
    <t>4. EDUCACIÓN DE CALIDAD</t>
  </si>
  <si>
    <t>Garantizar una educación inclusiva, equitativa y de calidad y promover oportunidades de aprendizaje durante toda la vida para todos</t>
  </si>
  <si>
    <t>4.a  Construir y adecuar instalaciones educativas que tengan en cuenta las necesidades de los niños y las personas con discapacidad y las diferencias de género, y que ofrezcan entornos de aprendizaje seguros, no violentos, inclusivos y eficaces para todos</t>
  </si>
  <si>
    <t>LEY 715 DE 2001 TITULO II CAPITULO II ART. 8 NUMERAL 8.1 - 8.2 - 8.3 - 8.4 Y  TÍTULO IV CAPÍTULO II ARTÍCULO 76 NUMERAL 76.17 // LEY 1176 DE 2007 TITULO I ARTÍCULOS 3 Y 4</t>
  </si>
  <si>
    <t>Servicio de articulación entre la educación media y el sector productivo.</t>
  </si>
  <si>
    <t>2201035</t>
  </si>
  <si>
    <t>Programas y proyectos de educación pertinente articulados con el sector productivo</t>
  </si>
  <si>
    <t>2.3.2.02.02.009</t>
  </si>
  <si>
    <t>Servicios para la comunidad, sociales y personales</t>
  </si>
  <si>
    <t>8610</t>
  </si>
  <si>
    <t>Formación profesional</t>
  </si>
  <si>
    <t>Ambientes de aprendizaje para la educación inicial preescolar, básica y media dotados</t>
  </si>
  <si>
    <t>2201070</t>
  </si>
  <si>
    <t>Ambientes de aprendizaje dotados</t>
  </si>
  <si>
    <t>Servicio educativo</t>
  </si>
  <si>
    <t>2201071</t>
  </si>
  <si>
    <t>Establecimientos educativos en operación</t>
  </si>
  <si>
    <t>91123</t>
  </si>
  <si>
    <t>Servicios de la administración pública relacionados con la vivienda e infraestructura de servicios públicos</t>
  </si>
  <si>
    <t>Esta subclase incluye:
•	Los servicios de la administración pública relacionados con la vivienda y el desarrollo de servicios públicos en la comunidad, como: saneamiento, abastecimiento de agua y alumbrado público.
•	Los servicios de la administración pública relacionados con el desarrollo, el seguimiento y la evaluación de normas y estándares para proyectos de vivienda (distintas de las normas de construcción).
•	Los servicios de la administración pública relacionados con el control y las normas que regulan el alquiler y el arrendamiento de inmuebles.
•	Los servicios de la administración pública relacionados con los programas de vivienda al público en general o para personas con necesidades especiales.
•	Los servicios de difusión e información de la administración pública relacionados con la vivienda y la infraestructura de servicios públicos.
•	Los servicios administrativos suministrados por las entidades gubernamentales, instituciones públicas y departamentos administrativos relacionados con las normas de suministro de agua.
•	Los servicios de la administración pública relacionados con la recolección y la eliminación de basuras, y el funcionamiento de las redes de alcantarillado y barrido de calles.
•	Los servicios de la administración pública relacionados con las normas ambientales y los mecanismos de información que regulen la contaminación.
Esta subclase excluye:
•	Los servicios de recolección y eliminación de residuos. Se incluyen en los grupos 942 «Servicios de recolección de desechos» y 943 «Servicios de tratamiento y disposición de desechos».
•	Los servicios de alcantarillado y tratamiento de aguas residuales. Se incluyen en la subclase 94110
«Servicios de alcantarillado y tratamiento de aguas residuales».</t>
  </si>
  <si>
    <t>83</t>
  </si>
  <si>
    <t>Servicios Públicos y Servicios Relacionados con el Sector Público</t>
  </si>
  <si>
    <t>16. PAZ, JUSTICIA E INSTITUCIONES SOLIDAS</t>
  </si>
  <si>
    <t>Promover sociedades justas, pacíficas e inclusivas</t>
  </si>
  <si>
    <t>16.8 Ampliar y fortalecer la participación de los países en desarrollo en las instituciones de gobernanza mundial</t>
  </si>
  <si>
    <t>LEY 715 DE 2001 TÍTULO IV CAPÍTULO II ATÍCULO 76 NUMERAL 14. LEY 1176 DE 2007 TÍTULO I ARTÍCULO 3</t>
  </si>
  <si>
    <t>Servicio de apoyo a la permanencia con alimentación escolar</t>
  </si>
  <si>
    <t>2201028</t>
  </si>
  <si>
    <t>Raciones contratadas</t>
  </si>
  <si>
    <t>2.3.2.02.02.006</t>
  </si>
  <si>
    <t>Servicios de alojamiento; servicios de suministro de comidas y bebidas; servicios de transporte; y servicios de distribución de electricidad, gas y agua</t>
  </si>
  <si>
    <t>6 COMERCIO Y DISTRIBUCIÓN; ALOJAMIENTO; SERVICIOS DE SUMINISTRO DE COMIDAS Y BEBIDAS; SERVICIOS DE TRANSP ORTE; Y SERVICIOS DE DISTRIBUCIÓN DE ELECTRICIDAD, GAS Y AGUA</t>
  </si>
  <si>
    <t>63 ALOJAMIENTO; SERVICIOS DE SUMINISTRO DE COMIDAS Y BEBIDAS</t>
  </si>
  <si>
    <t>633 Servicios de suministro de comidas</t>
  </si>
  <si>
    <t>85</t>
  </si>
  <si>
    <t>Servicios de Salud</t>
  </si>
  <si>
    <t>8515</t>
  </si>
  <si>
    <t>Servicios alimenticios y de nutrición</t>
  </si>
  <si>
    <t>Servicio de apoyo a la permanencia con transporte escolar</t>
  </si>
  <si>
    <t>2201029</t>
  </si>
  <si>
    <t>Beneficiarios de transporte escolar</t>
  </si>
  <si>
    <t>78</t>
  </si>
  <si>
    <t>Servicios de Transporte, Almacenaje y Correo</t>
  </si>
  <si>
    <t>2. HAMBRE CERO</t>
  </si>
  <si>
    <t>Poner fin al hambre</t>
  </si>
  <si>
    <t>Servicio educativos de promoción del bilingüismo</t>
  </si>
  <si>
    <t>2201034</t>
  </si>
  <si>
    <t>Estudiantes beneficiados con estrategias de promoción del bilingüismo</t>
  </si>
  <si>
    <t>2202 calidad y fomento de la educación superior</t>
  </si>
  <si>
    <t>Calidad y fomento de la educación superior</t>
  </si>
  <si>
    <t>Servicio de apoyo financiero para el acceso a la educación superior o terciaria</t>
  </si>
  <si>
    <t>2202007</t>
  </si>
  <si>
    <t>Beneficiarios de estrategias o programas de  apoyo financiero para el acceso a la educación superior  o terciaria</t>
  </si>
  <si>
    <t>2020258170055</t>
  </si>
  <si>
    <t>Apoyo al acceso y permanencia a la educación superior en el municipio de Tocancipá</t>
  </si>
  <si>
    <t>Tecnologías de la información y las comunicaciones</t>
  </si>
  <si>
    <t>2301 facilitar el acceso y uso de las tecnologías de la información y las comunicaciones en todo el territorio nacional</t>
  </si>
  <si>
    <t>Facilitar el acceso y uso de las tecnologías de la información y las comunicaciones (tic)</t>
  </si>
  <si>
    <t>Servicio de apoyo en tecnologías de la información y las comunicaciones para la educación básica, primaria y secundaria</t>
  </si>
  <si>
    <t>2301062</t>
  </si>
  <si>
    <t>Relación de estudiantes por terminal de cómputo en sedes educativas oficiales</t>
  </si>
  <si>
    <t>Trabajamos en infraestructura vial y equipamiento público</t>
  </si>
  <si>
    <t>Gobierno territorial</t>
  </si>
  <si>
    <t>4599 fortalecimiento a la gestión y dirección de la administración pública territorial</t>
  </si>
  <si>
    <t>Fortalecimiento de la gestión y dirección del sector vivienda, ciudad y territorio</t>
  </si>
  <si>
    <t>Personas que acceden a equipamiento institucional construido</t>
  </si>
  <si>
    <t>Sedes construidas</t>
  </si>
  <si>
    <t>4599009</t>
  </si>
  <si>
    <t>Inclusión social</t>
  </si>
  <si>
    <t>4102 desarrollo integral de la primera infancia a la juventud, y fortalecimiento de las capacidades de las familias de niñas, niños y adolescentes</t>
  </si>
  <si>
    <t>Desarrollo integral de niñas, niños, adolescentes y sus familias</t>
  </si>
  <si>
    <t>Edificaciones de atención a la primera infancia adecuadas</t>
  </si>
  <si>
    <t>4102005</t>
  </si>
  <si>
    <t>2.3.2.02.02.005</t>
  </si>
  <si>
    <t>Servicios de la construcción</t>
  </si>
  <si>
    <t>5 CONSTRUCCIÓN Y SERVICIOS DE LA CONSTRUCCIÓN</t>
  </si>
  <si>
    <t>54 SERVICIOS DE CONSTRUCCIÓN</t>
  </si>
  <si>
    <t>541 Servicios generales de construcción de edificaciones</t>
  </si>
  <si>
    <t>5412 Servicios generales de construcción de edificaciones no residenciales</t>
  </si>
  <si>
    <t>54129</t>
  </si>
  <si>
    <t>Servicios generales de construcción de otros edificios no residenciales</t>
  </si>
  <si>
    <t>Esta subclase incluye:- Los servicios de construcción, reparación, modificación y restauración de:-- Los edificios públicos de entretenimiento tales como: salas de cine, teatros, salas de conciertos, salas de baile y discotecas-- Los edificios de hoteles, moteles, posadas, hostales y edificios similares-- Los restaurantes-- Los edificios educativos, tales como: escuelas, colegios, universidades, bibliotecas, archivos y museos-- Los edificios relacionados con la salud tales como: hospitales, clínicas y sanatorios, incluyendo las clínicas veterinarias.-- Las instalaciones recreativas tales como: pistas de hielo, gimnasios, pistas cubiertas de tenis, pabellones deportivos, cuadriláteros de boxeo, etc.-- Los centros de convenciones y congresos-- Los edificios religiosos-- Edificios de establecimientos penitenciarios y carcelarios -- Los tribunales de justicia-- Los edificios agrícolas no residenciales-- Los edificios de comunicaciones de radio y televisión-- Los edificios de centrales telefónicas-- Los edificios que se hacen como centros de telecomunicaciones, etc.-- Otros edificios no residenciales n.c.p.........................................Esta subclase excluye:- Los servicios de construcción de minas, centrales eléctricas, plantas químicas y otras instalaciones especializadas de fabricación. Se incluyen en la clase 5426 Servicios generales de construcción en minas y plantas industriales- Los servicios de construcción de instalaciones deportivas al aire libre y de instalaciones de recreación. Se incluyen en la subclase 54270 Servicios generales de construcciones deportivas al aire libre para deportes y esparcimiento</t>
  </si>
  <si>
    <t>72</t>
  </si>
  <si>
    <t>Servicios de Edificación, Construcción de Instalaciones y Mantenimiento</t>
  </si>
  <si>
    <t>7210</t>
  </si>
  <si>
    <t>Servicios de mantenimiento y reparaciones de construcciones e instalaciones</t>
  </si>
  <si>
    <t>721015</t>
  </si>
  <si>
    <t>Servicios de apoyo para la construcción</t>
  </si>
  <si>
    <t>72101507</t>
  </si>
  <si>
    <t>Servicio de mantenimiento de edificios</t>
  </si>
  <si>
    <t>9. INDUSTRIA, INNOVACIÓN E INFRAESTRUCTURAS</t>
  </si>
  <si>
    <t>Construir infraestructuras resilientes, promover la industrialización sostenible y fomentar la innovación</t>
  </si>
  <si>
    <t>9.a Facilitar el desarrollo de infraestructuras sostenibles y resilientes en los países en desarrollo mediante un mayor apoyo financiero, tecnológico y técnico a los países africanos, los países menos adelantados, los países en desarrollo sin litoral y los pequeños Estados insulares en desarrollo</t>
  </si>
  <si>
    <t>LEY 715 DE 2001 TITULO IV CAPITULO II ARTICULO 76 NUMERAL 76.11 LEY 1176 TÍTULO  IV</t>
  </si>
  <si>
    <t>4104 atención integral de población en situación permanente de desprotección social y/o familiar</t>
  </si>
  <si>
    <t>Atención integral de población en situación permanente de desprotección social y/o familiar</t>
  </si>
  <si>
    <t>Centros de atención integral para personas con discapacidad construidos</t>
  </si>
  <si>
    <t>4104041</t>
  </si>
  <si>
    <t>Trabajamos en planeación y gestión del territorio</t>
  </si>
  <si>
    <t>Ambiente y desarrollo sostenible</t>
  </si>
  <si>
    <t>Casos resueltos a través de los métodos de resolución de conflictos</t>
  </si>
  <si>
    <t>Áreas del municipio que superan conflictos de uso de suelo</t>
  </si>
  <si>
    <t>Hectáreas</t>
  </si>
  <si>
    <t>Trabajamos por una institucionalidad al servicio de la comunidad</t>
  </si>
  <si>
    <t>Indice de competitividad digital</t>
  </si>
  <si>
    <t>Fortalecimiento de la gestión y dirección del sector comunicaciones</t>
  </si>
  <si>
    <t>Servicio de gestión documental</t>
  </si>
  <si>
    <t>4599017</t>
  </si>
  <si>
    <t>Sistema de gestión documental implementado</t>
  </si>
  <si>
    <t>2020258170003</t>
  </si>
  <si>
    <t>2.3.2.02.02.008</t>
  </si>
  <si>
    <t>Servicios prestados a las empresas y servicios de producción</t>
  </si>
  <si>
    <t>8 Servicios prestados a las empresas y servicios de producción</t>
  </si>
  <si>
    <t>84 SERVICIOS DE TELECOMUNICACIONES, TRANSMISIÓN Y SUMINISTRO DE INFORMACIÓN</t>
  </si>
  <si>
    <t>845 Servicios de bibliotecas y archivos</t>
  </si>
  <si>
    <t>8452 Servicios de archivos</t>
  </si>
  <si>
    <t>84520</t>
  </si>
  <si>
    <t>Servicios de archivos</t>
  </si>
  <si>
    <t xml:space="preserve">Esta subclase incluye:
• Los servicios operacionales (recolección, conservación y recuperación) de catálogos y archivos públicos, incluyendo archivos digitales.
• Los servicios operacionales de archivos históricos, incluyendo archivos digitales.
</t>
  </si>
  <si>
    <t>7813</t>
  </si>
  <si>
    <t>Almacenaje</t>
  </si>
  <si>
    <t>781318</t>
  </si>
  <si>
    <t>Bodegaje y almacenamiento especializado</t>
  </si>
  <si>
    <t>78131804</t>
  </si>
  <si>
    <t>Servicios de almacenaje de documentos</t>
  </si>
  <si>
    <t xml:space="preserve">16. PAZ, JUSTICIA E INSTITUCIONES SOLIDAS </t>
  </si>
  <si>
    <t>16.5 Reducir considerablemente la corrupción y el soborno en todas sus formas</t>
  </si>
  <si>
    <t>LEY 715 DE 2001 TITULO IV CAPITULO II ARTICULO 76 NUMERAL 76.14</t>
  </si>
  <si>
    <t>45-4599-1000.0-4599017-2020258170003-2.3.2.02.02.006-68014-.-.-1-1.2.1.0.00</t>
  </si>
  <si>
    <t>Servicios tecnológicos</t>
  </si>
  <si>
    <t>4599007</t>
  </si>
  <si>
    <t>Índice de capacidad en la prestación de servicios de tecnología</t>
  </si>
  <si>
    <t>83 SERVICIOS PROFESIONALES, CIENTÍFICOS Y TÉCNICOS (EXCEPTO LOS SERVICIOS DE INVESTIGACIÓN, URBANISMO, JURÍDICOS Y DE CONTABILIDAD)</t>
  </si>
  <si>
    <t>831 Servicios de consultoría en administración y servicios de gestión; servicios de tecnología de la información</t>
  </si>
  <si>
    <t xml:space="preserve">8313 Servicios de consultoría y soporte en tecnologías de la información (TI) </t>
  </si>
  <si>
    <t>83131</t>
  </si>
  <si>
    <t>Servicios de consultoría en tecnologías de la información (TI)</t>
  </si>
  <si>
    <t xml:space="preserve">Esta subclase incluye:
• Los servicios de consultoría y asesoría especializada en relación con el uso de las tecnologías de la información, como:
- La asesoría técnica para la adquisición de hardware y software y la contratación.
- La integración de sistemas.
- La seguridad informática.
- La consultoría especializada en tecnologías de la información (TI).
Esta subclase excluye:
• Los servicios de asesoría, orientación y asistencia operativa en relación con el uso de tecnologías de la información en las empresas, es decir, el desarrollo de estrategias de comercio electrónico. Se incluyen en la subclase 83111 «Servicios de consultoría en gestión estratégica».
• Los servicios de asesoría especializada en diseño y desarrollo de soluciones en tecnologías de la información TI (sitio web, bases de datos, aplicaciones, red, etc.). Se incluyen en la clase 8314
«Servicios de diseño y desarrollo en tecnologías de la información (TI)».
</t>
  </si>
  <si>
    <t>81</t>
  </si>
  <si>
    <t>Servicios Basados en Ingeniería, Investigación y Tecnología</t>
  </si>
  <si>
    <t>8111</t>
  </si>
  <si>
    <t>Servicios informáticos</t>
  </si>
  <si>
    <t>811121</t>
  </si>
  <si>
    <t>Servicios de internet</t>
  </si>
  <si>
    <t>81112101</t>
  </si>
  <si>
    <t>Proveedores de servicio de internet (psi)</t>
  </si>
  <si>
    <t>45-4599-1000.0-4599007-2020258170001-2.3.2.02.02.008-83141-.-.-1-1.2.1.0.00</t>
  </si>
  <si>
    <t>Fortalecimiento del recaudo y la tributación</t>
  </si>
  <si>
    <t>Incremento del recaudo efectivo en un 5% durante el cuatrienio</t>
  </si>
  <si>
    <t>Documentos de lineamientos técnicos</t>
  </si>
  <si>
    <t>4599018</t>
  </si>
  <si>
    <t>Documentos de lineamientos técnicos realizados</t>
  </si>
  <si>
    <t>Servicio de asistencia técnica</t>
  </si>
  <si>
    <t>4599031</t>
  </si>
  <si>
    <t>2020258170008</t>
  </si>
  <si>
    <t>Mejoramiento y fortalecimiento del recaudo en el municipio de Tocancipá</t>
  </si>
  <si>
    <t xml:space="preserve">Servicios prestados a las empresas y servicios de producción </t>
  </si>
  <si>
    <t xml:space="preserve"> </t>
  </si>
  <si>
    <t xml:space="preserve"> 831 Servicios de consultoría en administración y servicios de gestión; servicios de tecnología de la información</t>
  </si>
  <si>
    <t xml:space="preserve">8311 Servicios de consultoría en administración y servicios de gestión </t>
  </si>
  <si>
    <t>83112</t>
  </si>
  <si>
    <t>Servicios de consultoría en gestión financiera</t>
  </si>
  <si>
    <t xml:space="preserve">Esta subclase incluye:
• Los servicios de asesoría, asistencia y orientación operativa en relación con el área financiera de la organización o compañía, tales como:
- El capital de trabajo y administración de liquidez
- La evaluación de la estructura de capital apropiada
- El análisis de proyectos de inversión de capital
- La gestión de activos
- El desarrollo de los sistemas de contabilidad y controles de presupuestos
• Los servicios de consultoría financiera relacionados con fusiones, adquisiciones, etcétera, es decir, la asesoría sobre: métodos de tasación y valoración, métodos o mecanismos de pago, métodos de control e inspección y finanzas internacionales.
Esta subclase excluye:
• Los servicios de corretaje de valores. Se incluyen en la subclase 71521 «Servicios de corretaje de valores».
• Los servicios de administración de cartera excepto los fondos de pensiones. Se incluyen en la subclase 71530 «Servicios de administración de carteras (excepto los fondos de pensiones y cesantías)».
• Los servicios de administración de fondos de pensiones. Se incluyen en la subclase 71640 «Servicios de administración de fondos de pensiones y cesantías».
</t>
  </si>
  <si>
    <t>93</t>
  </si>
  <si>
    <t>Servicios Políticos y de Asuntos Cívicos</t>
  </si>
  <si>
    <t>9316</t>
  </si>
  <si>
    <t>Tributación</t>
  </si>
  <si>
    <t>931617</t>
  </si>
  <si>
    <t>Administración tributaria</t>
  </si>
  <si>
    <t>93161701</t>
  </si>
  <si>
    <t>Recaudación de impuestos</t>
  </si>
  <si>
    <t>16.6 Crear a todos los niveles instituciones eficaces y transparentes que rindan cuentas</t>
  </si>
  <si>
    <t>45.0-4599.0-1000-4599031-2020258170008- 2.3.2.02.02.009-91114-.-.-1-1.1.0.0.00</t>
  </si>
  <si>
    <t>Justicia y del derecho</t>
  </si>
  <si>
    <t>1205 defensa jurídica del estado</t>
  </si>
  <si>
    <t>Defensa jurídica del estado</t>
  </si>
  <si>
    <t>Documentos normativos</t>
  </si>
  <si>
    <t>Oficina de jurídica y contratación</t>
  </si>
  <si>
    <t>1205006</t>
  </si>
  <si>
    <t>Documentos normativos que propicien y optimicen los componentes del ciclo de defensa jurídica del estado realizados</t>
  </si>
  <si>
    <t>2020258170013</t>
  </si>
  <si>
    <t>Aplicación de la Gerencia Jurídica Pública del Municipio de Tocancipá</t>
  </si>
  <si>
    <t>Trabajamos en cultura y patrimonio</t>
  </si>
  <si>
    <t>Cultura</t>
  </si>
  <si>
    <t>3301 promoción y acceso efectivo a procesos culturales y artísticos</t>
  </si>
  <si>
    <t>Promoción y acceso efectivo a procesos culturales y artísticos</t>
  </si>
  <si>
    <t>Acceso de la población colombiana a espacios culturales</t>
  </si>
  <si>
    <t>Servicio de fomento para el acceso de la oferta cultural</t>
  </si>
  <si>
    <t>3301122</t>
  </si>
  <si>
    <t>Personas beneficiadas</t>
  </si>
  <si>
    <t>2020258170012</t>
  </si>
  <si>
    <t>Fortalecimiento de los Programas Artísticos y  Culturales del Municipio de Tocancipá</t>
  </si>
  <si>
    <t>92 SERVICIOS DE EDUCACIÓN</t>
  </si>
  <si>
    <t>929 Otros tipos de educación y servicios de apoyo educativo</t>
  </si>
  <si>
    <t>9291 Otros servicios de la educación y la formación</t>
  </si>
  <si>
    <t>92911</t>
  </si>
  <si>
    <t>Servicios de educación artística y cultural</t>
  </si>
  <si>
    <t>Esta subclase incluye: La educación informal relacionada con la segmentación del campo creativo, artístico y cultural, que incluye, entre otros, procesos informales como: talleres, cursos, laboratorios de artes, módulos, seminarios, diplomados en: Artes escénicas (creación teatral, teatro, danza, circo, pantomima, narración, declamación, etcétera) y espectáculos artísticos (escenografía, iluminación, vestuario, etcétera.). Artes visuales (arte digital, artes plásticas, fotografía, ilustración, entre otras). Música (creación de música, producción musical en vivo, producción fonográfica). Libros y publicaciones (creación literaria; libros; publicaciones periódicas; otros productos editoriales como: partituras, tarjetas postales, carteles, afiches y calendarios). Juegos y juguetería. Audiovisual y radio (creación audiovisual, agencias de noticias, cine, radio y televisión). Diseño. publicidad (servicios asociados con la creación en publicidad). Patrimonio cultural……………… Esta subclase excluye: Los servicios de educación superior formal, que conducen a un título profesional o grado. Se incluyen en el grupo 925 «Servicios de educación superior». Los programas de formación en auxiliares, asistentes, operarios, técnicos laborales y programas de formación académica. Se incluyen en la subclase 92913 «Servicios de educación para la formación y el trabajo».</t>
  </si>
  <si>
    <t>9314</t>
  </si>
  <si>
    <t>Servicios comunitarios y sociales</t>
  </si>
  <si>
    <t>931417</t>
  </si>
  <si>
    <t>93141702</t>
  </si>
  <si>
    <t>Servicios de promoción cultural</t>
  </si>
  <si>
    <t>11. CIUDADES Y COMUNIDADES SOSTENIBLES</t>
  </si>
  <si>
    <t>Lograr que las ciudades sean más inclusivas, seguras, resilientes y sostenibles</t>
  </si>
  <si>
    <t>11.4 Redoblar los esfuerzos para proteger y salvaguardar el patrimonio cultural y natural del mundo</t>
  </si>
  <si>
    <t>LEY 715 TITULO IV CAPITULO II ARTICULO 74 NUMERAL 74.2 ARTICULO 76 NUMERAL 76.8.3 LEY 1176 TÍTULO I ARTÍCULO 3</t>
  </si>
  <si>
    <t>33.0-3301.0-1603-3301122-2020258170012- 2.3.2.02.02.009-92911-.-.-1-1.2.4.3.02</t>
  </si>
  <si>
    <t>Servicio de apoyo para la organización y la participación del sector artístico, cultural y la ciudadanía</t>
  </si>
  <si>
    <t>3301074</t>
  </si>
  <si>
    <t>Consejos apoyados</t>
  </si>
  <si>
    <t>Servicio de apoyo al proceso de formación artística y cultural</t>
  </si>
  <si>
    <t>3301126</t>
  </si>
  <si>
    <t>Proceso de formación atendidos</t>
  </si>
  <si>
    <t>Servicio de apoyo financiero al sector artístico y cultural</t>
  </si>
  <si>
    <t>3301054</t>
  </si>
  <si>
    <t>Estímulos otorgados</t>
  </si>
  <si>
    <t>Servicio de promoción de actividades culturales</t>
  </si>
  <si>
    <t>3301053</t>
  </si>
  <si>
    <t>Eventos de promoción de actividades culturales realizados</t>
  </si>
  <si>
    <t>Servicio de circulación artística y cultural</t>
  </si>
  <si>
    <t>3301073</t>
  </si>
  <si>
    <t>Producciones artísticas en circulación</t>
  </si>
  <si>
    <t>Servicios bibliotecarios</t>
  </si>
  <si>
    <t>3301085</t>
  </si>
  <si>
    <t>Usuarios atendidos</t>
  </si>
  <si>
    <t>8451 Servicios de bibliotecas</t>
  </si>
  <si>
    <t>84510</t>
  </si>
  <si>
    <t>Servicios de bibliotecas</t>
  </si>
  <si>
    <t xml:space="preserve">Esta subclase incluye:
• Los servicios de preservación, conservación y recuperación de catálogos, libros y similares.
• Los servicios de préstamo de libros, discos y grabaciones.
Esta subclase excluye:
• Los servicios de alquiler de videocintas. Se incluyen en la subclase 73220 «Servicios de arrendamiento sin opción de compra de cintas de video y disco».
• Los servicios de alquiler de libros. Se incluyen en la subclase 73290 «Servicios de arrendamiento o alquiler de otros productos n.c.p.».
</t>
  </si>
  <si>
    <t>8312</t>
  </si>
  <si>
    <t>Servicios de información</t>
  </si>
  <si>
    <t>831215</t>
  </si>
  <si>
    <t>Bibliotecas</t>
  </si>
  <si>
    <t>83121501</t>
  </si>
  <si>
    <t>Bibliotecas municipales para uso del público en general</t>
  </si>
  <si>
    <t>33.0-3301.0-1603-3301085-2020258170012-2.3.2.02.02.008-84510-.-.-1-1.2.1.0.00</t>
  </si>
  <si>
    <t>Servicio de acceso a materiales de lectura</t>
  </si>
  <si>
    <t>3301098</t>
  </si>
  <si>
    <t>Materiales de lectura disponibles en bibliotecas públicas y espacios no convencionales</t>
  </si>
  <si>
    <t>3302 gestión, protección y salvaguardia del patrimonio cultural colombiano</t>
  </si>
  <si>
    <t>Gestión, protección y salvaguardia del patrimonio cultural colombiano</t>
  </si>
  <si>
    <t>Bienes y manifestaciones del patrimonio cultural reconocidos y protegidos</t>
  </si>
  <si>
    <t>Servicio de divulgación y publicación del patrimonio cultural</t>
  </si>
  <si>
    <t>3302070</t>
  </si>
  <si>
    <t>Publicaciones realizadas</t>
  </si>
  <si>
    <t>Servicio de salvaguardia al patrimonio inmaterial</t>
  </si>
  <si>
    <t>3302049</t>
  </si>
  <si>
    <t>Procesos de salvaguardia efectiva del patrimonio inmaterial realizados</t>
  </si>
  <si>
    <t>2020258170015</t>
  </si>
  <si>
    <t>Implementar Estrategias para el Fortalecimiento del Patrimonio Cultural en el Municipio de Tocancipá</t>
  </si>
  <si>
    <t>96 SERVICIOS RECREATIVOS, CULTURALES Y DEPORTIVOS</t>
  </si>
  <si>
    <t>964 Servicios de museos y preservación</t>
  </si>
  <si>
    <t>9641 Servicios de museos, preservación de lugares y edificios históricos</t>
  </si>
  <si>
    <t>96412</t>
  </si>
  <si>
    <t>Servicios de preservación de lugares y edificios históricos</t>
  </si>
  <si>
    <t>Esta subclase incluye: Los servicios de funcionamiento de lugares históricos, monumentos y edificios, incluidos los servicios de ingreso y visitas al lugar. Los servicios de conservación y preservación de lugares históricos, monumentos y edificios.</t>
  </si>
  <si>
    <t>93141707</t>
  </si>
  <si>
    <t>Servicios de preservación o  promoción del patrimonio cultural</t>
  </si>
  <si>
    <t>11.b 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</si>
  <si>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33.0-3302.0-1603-3302049-2020258170015- 2.3.2.02.02.009-96412-.-.-1-1.2.1.0.00</t>
  </si>
  <si>
    <t>Agricultura y desarrollo rural</t>
  </si>
  <si>
    <t>1702 inclusión productiva de pequeños productores rurales</t>
  </si>
  <si>
    <t>Inclusión productiva de pequeños productores rurales</t>
  </si>
  <si>
    <t>Documentos de planeación</t>
  </si>
  <si>
    <t>1702023</t>
  </si>
  <si>
    <t>Documentos de planeación elaborados</t>
  </si>
  <si>
    <t>2020258170006</t>
  </si>
  <si>
    <t>Implementación del Servicio Público de Extensión Agropecuaria en Tocancipá.</t>
  </si>
  <si>
    <t>9113 Servicios de la administración pública relacionados con el funcionamiento eficiente de las empresas</t>
  </si>
  <si>
    <t>91131</t>
  </si>
  <si>
    <t>Servicios de la administración pública relacionados con la agricultura, silvicultura, pesca y caza</t>
  </si>
  <si>
    <t>Esta subclase incluye: Los servicios de la administración pública relacionados con: - Administración de tierras agrícolas - Reforma agraria y establecimiento de tierras - Estabilización de los mercados agrarios - Programas veterinarios - Control de plagas – Silvicultura - Pesca y caza - Investigación agrícola y desarrollo experimental.  Los servicios administrativos prestados por entidades gubernamentales, instituciones públicas y departamentos administrativos relacionados con: Conservación de tierras agrícolas - Reclamación de tierras - Desarrollo y expansión de tierras - Suministro de servicios veterinarios a las explotaciones agrícolas - Erradicación y control de plagas, insectos, enfermedades de las plantas u otros agentes destructivos - Inspección y clasificación de cultivos. Los servicios de la administración pública relacionados con: Normatividad de operaciones forestales - Expedición de licencias para la tala de árboles - Racionalización de recursos forestales - Trabajos de reforestación - Operación y mantenimiento de criaderos de peces y territorios para la caza de animales - Control y supervisión de las normas que reglamentan las actividades del campo, incluidas la expedición de licencias para las actividades de pesca y caza - Los servicios de apoyo e información de las actividades relacionadas con la agricultura, la silvicultura, la pesca y la caza.</t>
  </si>
  <si>
    <t>931419</t>
  </si>
  <si>
    <t>Desarrollo rural</t>
  </si>
  <si>
    <t>93141905</t>
  </si>
  <si>
    <t>Servicios de investigación agrícola</t>
  </si>
  <si>
    <t>2.c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</si>
  <si>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LEY 715 DE 2001 TÍTULO IV CAPÍTULO II  ARTICULO 76 NUMERALES 76.3.1.</t>
  </si>
  <si>
    <t>17.0-1702.0-1100-1702023-2020258170006- 2.3.2.02.02.009-91131-.-.-1-1.2.1.0.00</t>
  </si>
  <si>
    <t>17.0-1702.0-1100-1702021-2020258170006- 2.3.2.02.02.009-91131-.-.-1-1.2.1.0.00</t>
  </si>
  <si>
    <t>17.0-1702.0-1100-1702023-2020258170006- 2.3.2.02.02.009-91131-.-.-1-1.1.0.0.001.2.1.0.00</t>
  </si>
  <si>
    <t>Servicio de acompañamiento productivo y empresarial</t>
  </si>
  <si>
    <t>1702021</t>
  </si>
  <si>
    <t>Unidades productivas beneficiadas</t>
  </si>
  <si>
    <t>835 Servicios veterinarios</t>
  </si>
  <si>
    <t>8352 Servicios veterinarios para ganadería</t>
  </si>
  <si>
    <t>83520</t>
  </si>
  <si>
    <t>Servicios veterinarios para ganadería</t>
  </si>
  <si>
    <t xml:space="preserve">Esta subclase incluye:
• Los servicios veterinarios suministrados en centros hospitalarios y no hospitalarios, para la atención médica, quirúrgica y dental en ganadería. Estos servicios están destinados a curar, restaurar o preservar la salud del animal.
• Los servicios de hospitales, laboratorios y demás servicios de atención médica en ganadería.
• Los servicios de valoración nutricional y recomendaciones dietarías en ganadería.
Esta subclase excluye:
• Los servicios de cría de animales de inseminación artificial. Se incluyen en la subclase 86121
«Servicios de cría de animales de granja con insumos que son propiedad de otros».
</t>
  </si>
  <si>
    <t>70</t>
  </si>
  <si>
    <t>Servicios de Contratación Agrícola, Pesquera, Forestal y de Fauna</t>
  </si>
  <si>
    <t>7012</t>
  </si>
  <si>
    <t>Servicios de animales vivos</t>
  </si>
  <si>
    <t>701220</t>
  </si>
  <si>
    <t>Salud animal</t>
  </si>
  <si>
    <t>70122007</t>
  </si>
  <si>
    <t>Administración veterinaria</t>
  </si>
  <si>
    <t>2.4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</si>
  <si>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17.0-1702.0-1100-1702021-2020258170006-2.3.2.02.02.008-87141-.-.-1-1.2.1.0.00</t>
  </si>
  <si>
    <t>17.0-1702.0-1100-1702021-2020258170006-2.3.2.02.02.008-83520-.-.-1-1.2.1.0.00</t>
  </si>
  <si>
    <t>17.0-1702.0-1100-1702021-2020258170006-2.3.2.02.02.006-62291-.-.-1-1.2.1.0.00</t>
  </si>
  <si>
    <t>Comercio, industria y turismo</t>
  </si>
  <si>
    <t>3502 productividad y competitividad de las empresas colombianas</t>
  </si>
  <si>
    <t>Productividad y competitividad</t>
  </si>
  <si>
    <t>Servicio de fortalecimiento y desarrollo de unidades productivas para la comercialización de productos</t>
  </si>
  <si>
    <t>3502021</t>
  </si>
  <si>
    <t>Unidades productivas fortalecidas</t>
  </si>
  <si>
    <t>2020258170005</t>
  </si>
  <si>
    <t>INCREMENTO DE LA COMPETITIVIDAD DE SECTOR TURÍSTICO EN EL MUNICIPIO DE TOCANCIPÁ</t>
  </si>
  <si>
    <t>Servicio de educación informal en asuntos turísticos</t>
  </si>
  <si>
    <t>3502045</t>
  </si>
  <si>
    <t>Capacitaciones realizadas</t>
  </si>
  <si>
    <t>Señalización turística construida</t>
  </si>
  <si>
    <t>3502059</t>
  </si>
  <si>
    <t>Señalización realizada</t>
  </si>
  <si>
    <t>Servicio de circuito turístico</t>
  </si>
  <si>
    <t>3502049</t>
  </si>
  <si>
    <t>Recorridos realizados</t>
  </si>
  <si>
    <t>Servicio de promoción turística</t>
  </si>
  <si>
    <t>3502046</t>
  </si>
  <si>
    <t>Campañas realizadas</t>
  </si>
  <si>
    <t>Eventos de promoción realizados</t>
  </si>
  <si>
    <t>Trabajo</t>
  </si>
  <si>
    <t>3602 generación y formalización del empleo</t>
  </si>
  <si>
    <t>Generación y formalización del empleo</t>
  </si>
  <si>
    <t>Servicio de asesoría técnica para el emprendimiento</t>
  </si>
  <si>
    <t>3602032</t>
  </si>
  <si>
    <t>Emprendimientos fortalecidos</t>
  </si>
  <si>
    <t>Trabajamos en desarrollo social</t>
  </si>
  <si>
    <t>4501 fortalecimiento de la convivencia y seguridad ciudadana</t>
  </si>
  <si>
    <t>Índice de pobreza multidimensional (ipm)</t>
  </si>
  <si>
    <t>Servicio de orientación a casos de violencia de género</t>
  </si>
  <si>
    <t>4501050</t>
  </si>
  <si>
    <t>Casos atendidos</t>
  </si>
  <si>
    <t>2020258170021</t>
  </si>
  <si>
    <t>Fortalecimiento de la equidad de género e inclusión de la población LGTBIQ+ en el municipio de Tocancipá</t>
  </si>
  <si>
    <t>82 SERVICIOS JURÍDICOS Y CONTABLES</t>
  </si>
  <si>
    <t>821 Servicios jurídicos</t>
  </si>
  <si>
    <t>8212 Servicios de asesoramiento y representación jurídica relativos a otros campos del derecho</t>
  </si>
  <si>
    <t>82120</t>
  </si>
  <si>
    <t>Servicios de asesoramiento y representación jurídica relativos a otros campos del derecho</t>
  </si>
  <si>
    <t xml:space="preserve">Esta subclase incluye:
• Los servicios de asesoramiento, representación y otros servicios relacionados con asuntos legales, judiciales y cuasi judiciales relativos a: derecho civil; derecho administrativo; derecho constitucional; derecho internacional; derecho militar, y otros campos del derecho, excepto derecho penal.
</t>
  </si>
  <si>
    <t>80</t>
  </si>
  <si>
    <t>Servicios de Gestión, Servicios Profesionales de Empresa y Servicios Administrativos</t>
  </si>
  <si>
    <t>8011</t>
  </si>
  <si>
    <t>Servicios de recursos humanos</t>
  </si>
  <si>
    <t>801116</t>
  </si>
  <si>
    <t>Servicios de personal temporal</t>
  </si>
  <si>
    <t>80111607</t>
  </si>
  <si>
    <t>Necesidades de dotación de personal jurídico temporal</t>
  </si>
  <si>
    <t>10. REDUCCIÓN DE LAS DESIGUALDADES</t>
  </si>
  <si>
    <t>Reducir la desigualdad en y entre los países</t>
  </si>
  <si>
    <t>10.2 De aquí a 2030, potenciar y promover la inclusión social, económica y política de todas las personas, independientemente de su edad, sexo, discapacidad, raza, etnia, origen, religión o situación económica u otra condición</t>
  </si>
  <si>
    <t>LEY 715 DE 2001 TITULO IV CAPITULO II ARTICULO 76 NUMERAL 76.15</t>
  </si>
  <si>
    <t>45.0-4501.0-1000-4501050-2020258170021-2.3.2.02.02.008-81231-.-.-1-1.2.1.0.00</t>
  </si>
  <si>
    <t>4502 fortalecimiento del buen gobierno para el respeto y garantía de los derechos humanos</t>
  </si>
  <si>
    <t>Reintegración de personas y grupos alzados en armas desde el sector presidencia</t>
  </si>
  <si>
    <t>Servicio de apoyo para la implementación de medidas en derechos humanos y derecho internacional humanitario</t>
  </si>
  <si>
    <t>4502024</t>
  </si>
  <si>
    <t>Medidas implementadas en cumplimiento de las obligaciones internacionales en materia de derechos humanos y derecho internacional humanitario</t>
  </si>
  <si>
    <t>2020258170009</t>
  </si>
  <si>
    <t>Apoyo a la construcción de una paz estable y duradera en el municipio de Tocancipá</t>
  </si>
  <si>
    <t>9111 Servicios de la administración pública</t>
  </si>
  <si>
    <t>91114</t>
  </si>
  <si>
    <t>Servicios de planificación económica, social y estadística de la administración publica</t>
  </si>
  <si>
    <t>Esta subclase incluye: •	Los servicios administrativos y operativos relacionados con la planificación económica y social. •	Los servicios prestados por las oficinas de planificación y estadística en los diferentes órganos y entidades de la administración pública. •	Los servicios suministrados por las entidades gubernamentales, instituciones públicas y departamentos administrativos en la formulación, coordinación, supervisión de planes y programas económicos y sociales.</t>
  </si>
  <si>
    <t>9315</t>
  </si>
  <si>
    <t>Servicios de administración y financiación pública</t>
  </si>
  <si>
    <t>931515</t>
  </si>
  <si>
    <t>Administración pública</t>
  </si>
  <si>
    <t>93151512</t>
  </si>
  <si>
    <t>Servicios de instituciones públicas</t>
  </si>
  <si>
    <t>16.7 Garantizar la adopción en todos los niveles de decisiones inclusivas, participativas y representativas que respondan a las necesidades</t>
  </si>
  <si>
    <t>LEY 715 DE 2001 TITULO IV CAPITULO II ARTICULO 76 NUMERAL 76.13</t>
  </si>
  <si>
    <t>45-4502-1000.0-4502024-2020258170009- 2.3.2.02.02.009-91114-.-.-1-1.2.1.0.00</t>
  </si>
  <si>
    <t>Servicio de promoción de la garantía de derechos</t>
  </si>
  <si>
    <t>4502038</t>
  </si>
  <si>
    <t>Estrategias de promoción de la garantía de derechos implementadas</t>
  </si>
  <si>
    <t>8 SERVICIOS PRESTADOS A LAS EMPRESAS Y SERVICIOS DE PRODUCCIÓN</t>
  </si>
  <si>
    <t>8311 Servicios de consultoría en administración y servicios de gestión</t>
  </si>
  <si>
    <t>83111</t>
  </si>
  <si>
    <t>Servicios de consultoría en gestión estratégica</t>
  </si>
  <si>
    <t>Esta subclase incluye:
• Los servicios asesoría, asistencia y orientación operativa en relación con la estrategia y la normatividad de la planeación, la estructuración y la supervisión general de una organización; concretamente las actuaciones de consultoría en materia de gestión, que pueden incluir una o más de las siguientes actividades:
- La formulación de políticas
- La determinación de la estructura de la organización (sistema de toma de decisiones) para responder eficazmente al cumplimiento de los objetivos de la organización
- La organización jurídica.
- Los planes estratégicos de la organización
- Los servicios de consultoría en desarrollo y reestructuración empresarial, tales como; fusiones, adquisiciones, joint ventures, alianzas estratégicas, diversificación y privatización
- La definición del sistema de información de gestión
- El desarrollo de informes de gestión y control
- Los planes de reestructuración empresarial
- Las auditorías de gestión
- La elaboración de programas de incentivos y beneficios
- Los otros servicios y asesorías de interés particular para la alta dirección de una organización</t>
  </si>
  <si>
    <t>8010</t>
  </si>
  <si>
    <t>Servicios de asesoría de gestión</t>
  </si>
  <si>
    <t>801015</t>
  </si>
  <si>
    <t>Servicios de consultoría de negocios y administración corporativa</t>
  </si>
  <si>
    <t>80101509</t>
  </si>
  <si>
    <t>Servicios de asesoramiento para asuntos gubernamentales y de relaciones comunitarias</t>
  </si>
  <si>
    <t>16.10 Garantizar el acceso público a la información y proteger las libertades fundamentales, de conformidad con las leyes nacionales y los acuerdos internacionales</t>
  </si>
  <si>
    <t>45.0-4502.0-1000-4502038-2020258170021-2.3.2.02.02.008-83111-.-.-1-1.2.1.0.00</t>
  </si>
  <si>
    <t>Servicio dirigidos a la atención de niños, niñas, adolescentes y jóvenes, con enfoque pedagógico y restaurativo encaminados a la inclusión social</t>
  </si>
  <si>
    <t>4102038</t>
  </si>
  <si>
    <t>Niños, niñas, adolescentes y jóvenes atendidios en los servicios de restablecimiento en la administración de justicia</t>
  </si>
  <si>
    <t>2020258170010</t>
  </si>
  <si>
    <t>"Desarrollo Integral desde la Primera Infancia a la Juventud, por un mejor Futuro paraTocancipá."</t>
  </si>
  <si>
    <t xml:space="preserve">2.3.2 </t>
  </si>
  <si>
    <t xml:space="preserve"> 2.3.2.02.02.007</t>
  </si>
  <si>
    <t>Servicios financieros y servicios conexos, servicios inmobiliarios y servicios de leasing</t>
  </si>
  <si>
    <t xml:space="preserve">7 Servicios financieros y servicios conexos; servicios inmobiliarios; y servicios de arrendamiento y leasing </t>
  </si>
  <si>
    <t>72 SERVICIOS INMOBILIARIOS</t>
  </si>
  <si>
    <t>722 Servicios inmobiliarios a comisión o por contrato</t>
  </si>
  <si>
    <t>7225 Servicios de arrendamiento de bienes inmuebles a comisión o por contrato</t>
  </si>
  <si>
    <t>72252</t>
  </si>
  <si>
    <t>Servicios de arrendamiento de bienes inmuebles no residenciales (vivienda) a comisión o por contrato</t>
  </si>
  <si>
    <t xml:space="preserve">Esta subclase incluye:
• Los servicios de profesionales y empresas inmobiliarias y de corretaje inmobiliario relacionados con el arrendamiento de bienes inmuebles no residenciales (diferentes de vivienda), a cambio de una comisión o por contrato.
Esta subclase excluye:
• Los servicios de administración de propiedades industriales y comerciales, edificios de usos múltiples que son principalmente de uso diferente a vivienda, Se incluyen en la subclase 72212,
«Servicios de administración de bienes inmuebles no residenciales (diferentes a vivienda) a comisión o por contrato».
</t>
  </si>
  <si>
    <t>8013</t>
  </si>
  <si>
    <t>Servicios inmobiliarios</t>
  </si>
  <si>
    <t>801315</t>
  </si>
  <si>
    <t>Alquiler y arrendamiento de propiedades o edificaciones</t>
  </si>
  <si>
    <t>80131502</t>
  </si>
  <si>
    <t>Arrendamiento de instalaciones comerciales o industriales</t>
  </si>
  <si>
    <t>4.2  De aquí a 2030, asegurar que todas las niñas y todos los niños tengan acceso a servicios de atención y desarrollo en la primera infancia y educación preescolar de calidad, a fin de que estén preparados para la enseñanza primaria</t>
  </si>
  <si>
    <t>41.0-4102.0-1500-4102038-2020258170010-2.3.2.02.02.009-91119-.-.-1-1.2.1.0.00</t>
  </si>
  <si>
    <t>Servicio de protección para el restablecimiento de derechos de niños, niñas, adolescentes y jóvenes</t>
  </si>
  <si>
    <t>4102037</t>
  </si>
  <si>
    <t>Niños, niñas, adolescentes y jóvenes atendidos con servicio de protección para el restablecimiento de derechos</t>
  </si>
  <si>
    <t>"Desarrollo Integral desde la Primera Infancia a la Juventud por un Futuro mejor para Tocancipá"</t>
  </si>
  <si>
    <t>41.0-4102.0-1500-4102037-2020258170010- 2.3.2.02.02.009-91123-.-.-1-1.2.1.0.00</t>
  </si>
  <si>
    <t>4103 inclusión social y productiva para la población en situación de vulnerabilidad</t>
  </si>
  <si>
    <t>Inclusión social y productiva para la población en situación de vulnerabilidad</t>
  </si>
  <si>
    <t>4103060</t>
  </si>
  <si>
    <t>Documentos de lineamientos técnicos elaborados</t>
  </si>
  <si>
    <t>Servicio de acompañamiento familiar y comunitario para la superación de la pobreza</t>
  </si>
  <si>
    <t>4103050</t>
  </si>
  <si>
    <t>Hogares con acompañamiento familiar</t>
  </si>
  <si>
    <t>Servicio de entrega de raciones de alimentos</t>
  </si>
  <si>
    <t>4103017</t>
  </si>
  <si>
    <t>Personas beneficiadas con raciones de alimentos</t>
  </si>
  <si>
    <t>2020258170022</t>
  </si>
  <si>
    <t>mejoramiento de las condiciones alimentarias de la población vulnerable de tocancipa</t>
  </si>
  <si>
    <t>Servicio de gestión de oferta social para la población vulnerable</t>
  </si>
  <si>
    <t>4103052</t>
  </si>
  <si>
    <t>Beneficiarios potenciales para quienes se gestiona la oferta social</t>
  </si>
  <si>
    <t>Fortalecimeito de la asistencia integral a familias afectadas post-pandemia del municipio de Tocancipá.</t>
  </si>
  <si>
    <t>83114</t>
  </si>
  <si>
    <t>Servicios de consultoría en gestión de marketing</t>
  </si>
  <si>
    <t xml:space="preserve">Esta subclase incluye:
• Los servicios de asesoría, orientación y asistencia operativa en relación con las estrategias y las actividades de marketing en la organización. Los servicios de consultoría en gestión de marketing pueden abordar uno o más de los siguientes aspectos:
- La formulación y el análisis de la estrategia de marketing
- La formulación de programas de servicio al cliente, precios, publicidad y canales de distribución
- La gestión comercial, formación y entrenamiento de personal de ventas
- La organización de canales de comercialización (venta a través de mercado minorista, mayorista, canal directo, franquicia, etc.), diseño de material publicitario y otros asuntos relacionados con la estrategia de marketing y operaciones de la organización
Esta subclase excluye:
• Los servicios de relaciones públicas. Se incluyen en la subclase 83121 «Servicios de relaciones públicas».
• Los servicios de publicidad. Se incluyen en el grupo 836 «Servicios de publicidad y suministro de espacio o tiempo publicitario».
</t>
  </si>
  <si>
    <t>80101501</t>
  </si>
  <si>
    <t xml:space="preserve">Servicios de asesoramiento sobre la puesta en marcha de empresas nuevas </t>
  </si>
  <si>
    <t>1. FIN DE LA POBREZA</t>
  </si>
  <si>
    <t>Poner fin a la pobreza en todas sus formas en todo el mundo</t>
  </si>
  <si>
    <t>1.4   Para 2030, garantizar que todos los hombres y mujeres, en particular los pobres y los más vulnerables, tengan los mismos derechos a los recursos económicos, así como acceso a los servicios básicos, la propiedad y el control de las tierras y otros bienes, la herencia, los recursos naturales, las nuevas tecnologías y los servicios económicos, incluida la microfinanciación.</t>
  </si>
  <si>
    <t>LEY 715 DE 2001 TITULO IV CAPITULO II ARTICULO 76 NUMERAL 76.11</t>
  </si>
  <si>
    <t>41.0-4103.0-1500-4103052-2020258170049-2.3.2.02.02.008-83114-.-.-1-1.2.1.0.00</t>
  </si>
  <si>
    <t>Beneficiarios de la oferta social atendidos (familias) coronavirus</t>
  </si>
  <si>
    <t>2020258170047</t>
  </si>
  <si>
    <t>fortalecimiento de la asistencia integral a familias afectadas postpandemia del municipio de tocancipa</t>
  </si>
  <si>
    <t>41.0-4103.0-1500-4103052-2020258170047- 2.3.2.02.02.009-91114-.-.-1-1.2.1.0.00</t>
  </si>
  <si>
    <t>4101 atención, asistencia  y reparación integral a las víctimas</t>
  </si>
  <si>
    <t>Atención, asistencia  y reparación integral a las víctimas</t>
  </si>
  <si>
    <t>4101007</t>
  </si>
  <si>
    <t>Servicios de implementación de medidas de satisfacción y acompañamiento a las víctimas del conflicto armado</t>
  </si>
  <si>
    <t>4101031</t>
  </si>
  <si>
    <t>Victimas con acompañamiento diferencial en el marco del proceso de reparación integral individual</t>
  </si>
  <si>
    <t>2020258170011</t>
  </si>
  <si>
    <t>Contribución al goce efectivo de los derechos de las victimas del conflicto armado residentes en Tocancipa</t>
  </si>
  <si>
    <t>61 Comercio al por mayor</t>
  </si>
  <si>
    <t>611 Comercio al por mayor (excepto el realizado a cambio de una retribución o por contrata)</t>
  </si>
  <si>
    <t>6112 Comercio al por mayor (excepto el realizado a cambio de una retribución o por contrata) de alimentos, bebidas y tabaco</t>
  </si>
  <si>
    <t>61122</t>
  </si>
  <si>
    <t>Comercio al por mayor (excepto el realizado a cambio de una retribución o por contrata) de productos lácteos, huevos, aceites y grasas comestibles</t>
  </si>
  <si>
    <t xml:space="preserve">Esta subclase incluye:
• El comercio al por mayor (excepto el realizado a cambio de una retribución o por contrata) de productos lácteos, aceites y grasas comestibles (animales o vegetales). Véase entre otros productos clasificados en la CPC Ver. 2.1 A.C.:
- Productos del grupo 215, «Grasas animales».
- Productos del grupo 216, «Aceites vegetales».
- Productos del grupo 217, «Margarina y preparaciones similares».
- Productos del grupo 219, «Tortas y demás residuos de la extracción de grasas o aceites vegetales; harina y polvo de semillas o de frutos oleaginosos (excepto las de mostaza); ceras vegetales (excepto los triglicéridos); degrás, residuos del tratamiento de grasas y ceras animales o vegetales».
- Productos del grupo 221, «Leche líquida procesada, crema y suero».
- Productos del grupo 222, «Otros productos lácteos».
- Productos del grupo 223, «Huevos con cáscara, conservados o cocidos».
</t>
  </si>
  <si>
    <t>851517</t>
  </si>
  <si>
    <t>Planeación y ayuda de política de alimentos</t>
  </si>
  <si>
    <t>85151704</t>
  </si>
  <si>
    <t>Política o programas nacionales de intervención alimentaria</t>
  </si>
  <si>
    <t>9.c Aumentar significativamente el acceso a la tecnología de la información y las comunicaciones y esforzarse por proporcionar acceso universal y asequible a Internet en los países menos adelantados de aquí a 2020</t>
  </si>
  <si>
    <t>41.0-4101.0-1500-4101031-202025817001-2.3.2.02.02.008-81231-.-.-1-1.2.1.0.00</t>
  </si>
  <si>
    <t>Servicio de ayuda y atención humanitaria</t>
  </si>
  <si>
    <t>4101025</t>
  </si>
  <si>
    <t>Personas con asistencia humanitaria</t>
  </si>
  <si>
    <t>Personas víctimas con atención humanitaria</t>
  </si>
  <si>
    <t>Servicio de asistencia funeraria</t>
  </si>
  <si>
    <t>4101027</t>
  </si>
  <si>
    <t>Hogares subsidiados en asistencia funeraria</t>
  </si>
  <si>
    <t>Servicio de asistencia técnica para la participación de las víctimas</t>
  </si>
  <si>
    <t>4101038</t>
  </si>
  <si>
    <t>Mesas de participación en funcionamiento</t>
  </si>
  <si>
    <t>Servicio de atención y protección integral al adulto mayor</t>
  </si>
  <si>
    <t>4104008</t>
  </si>
  <si>
    <t>Adultos mayores que reciben atención y protección integral</t>
  </si>
  <si>
    <t>2020258170041</t>
  </si>
  <si>
    <t>Fortalecimiento de las acciones encaminadas a mejorar la calidad de vida del adulto mayor del municipio de Tocancipá</t>
  </si>
  <si>
    <t>93 SERVICIOS PARA EL CUIDADO DE LA SALUD HUMANA Y SERVICIOS SOCIALES</t>
  </si>
  <si>
    <t>931 Servicios de salud humana</t>
  </si>
  <si>
    <t>9319 Otros servicios sanitarios</t>
  </si>
  <si>
    <t>93192</t>
  </si>
  <si>
    <t>Servicios de enfermería</t>
  </si>
  <si>
    <t xml:space="preserve">Esta subclase incluye:
• Los servicios en cuidados de enfermería (sin ingreso), el asesoramiento y la prevención para los pacientes en los hogares, el servicio de atención de maternidad, higiene infantil, etcétera. Estos servicios son proporcionados por profesionales calificados, que no son médicos.
</t>
  </si>
  <si>
    <t>8512</t>
  </si>
  <si>
    <t>Práctica médica</t>
  </si>
  <si>
    <t>851217</t>
  </si>
  <si>
    <t>Servicios de prestadores especialistas de servicios de salud</t>
  </si>
  <si>
    <t>85121701</t>
  </si>
  <si>
    <t>Servicios de psicoterapeutas</t>
  </si>
  <si>
    <t>41.0-4104.0-1500-4104008-2020258170041-2.3.2.02.02.009-93192-.-.-1-1.2.3.1.19</t>
  </si>
  <si>
    <t>Servicio de atención integral a población en condición de discapacidad</t>
  </si>
  <si>
    <t>4104020</t>
  </si>
  <si>
    <t>Personas con discapacidad atendidas en servicios integrales</t>
  </si>
  <si>
    <t>2020258170020</t>
  </si>
  <si>
    <t>Fortalecimiento del programa de atención a la población con discapacidad y sus cuidadores-avanzamos en la inclusión en el municipio de Tocancipá</t>
  </si>
  <si>
    <t>41.0-4104.0-1500-4104020-2020258170020- 2.3.2.02.02.009-91123-.-.-1-1.2.1.0.00</t>
  </si>
  <si>
    <t>Trabajamos en el acceso a servicios públicos esenciales</t>
  </si>
  <si>
    <t>Vivienda</t>
  </si>
  <si>
    <t>4003 acceso de la población a los servicios de agua potable y saneamiento básico</t>
  </si>
  <si>
    <t>Acceso de la población a los servicios de agua potable y saneamiento básico</t>
  </si>
  <si>
    <t>Personas con acceso a agua potable</t>
  </si>
  <si>
    <t>Acueductos ampliados</t>
  </si>
  <si>
    <t>4003016</t>
  </si>
  <si>
    <t>Plantas de tratamiento de agua potable ampliadas</t>
  </si>
  <si>
    <t>Acueductos optimizados</t>
  </si>
  <si>
    <t>4003017</t>
  </si>
  <si>
    <t>Plantas de tratamiento de agua potable optimizadas</t>
  </si>
  <si>
    <t>4003006</t>
  </si>
  <si>
    <t>Documentos de planeación en políticas de agua potable y saneamiento básico elaborados (plan maestro de acueducto y alcantarillado, plan de saneamiento y manejo de vertimientos psmv, catastro de redes, plan de ahorro y uso eficiente del agua pueaa) elaborados</t>
  </si>
  <si>
    <t>Red de distribución ampliada</t>
  </si>
  <si>
    <t>Metros</t>
  </si>
  <si>
    <t>Personas con acceso a una solución de alcantarillado</t>
  </si>
  <si>
    <t>Alcantarillados construidos</t>
  </si>
  <si>
    <t>4003018</t>
  </si>
  <si>
    <t>Plantas de tratamiento de aguas residuales  construidas</t>
  </si>
  <si>
    <t>Alcantarillados optimizados</t>
  </si>
  <si>
    <t>4003020</t>
  </si>
  <si>
    <t>Plantas de tratamiento de aguas residuales optimizadas</t>
  </si>
  <si>
    <t>Alcantarillados ampliados</t>
  </si>
  <si>
    <t>4003019</t>
  </si>
  <si>
    <t>Red de alcantarillado ampliada</t>
  </si>
  <si>
    <t>Servicios de implementación del plan de gestión integral de residuos solidos pgirs</t>
  </si>
  <si>
    <t>4003022</t>
  </si>
  <si>
    <t>Plan de gestión integral de residuos solidos implementado</t>
  </si>
  <si>
    <t>Servicio de aseo</t>
  </si>
  <si>
    <t>4003010</t>
  </si>
  <si>
    <t>Vehículos de recolección de residuos sólidos adquiridos</t>
  </si>
  <si>
    <t>Servicio de mantenimiento de infraestructura cultural</t>
  </si>
  <si>
    <t>3301068</t>
  </si>
  <si>
    <t>Infraestructura cultural intervenida</t>
  </si>
  <si>
    <t>Centros culturales construidos y dotados</t>
  </si>
  <si>
    <t>3301093</t>
  </si>
  <si>
    <t>Infraestructura educativa mantenida</t>
  </si>
  <si>
    <t>2201062</t>
  </si>
  <si>
    <t>Sedes mantenidas</t>
  </si>
  <si>
    <t>6116 Comercio al por mayor (excepto el realizado a cambio de una retribución o por contrata) de materiales de construcción y ferretería</t>
  </si>
  <si>
    <t>61161</t>
  </si>
  <si>
    <t>Comercio al por mayor (excepto el realizado a cambio de una retribución o por contrata) de materiales de construcción y vidrio plano</t>
  </si>
  <si>
    <t xml:space="preserve">Esta subclase incluye:
• El comercio al por mayor (excepto el realizado a cambio de una retribución o por contrata) de materiales de construcción. Véase entre otros productos clasificados en la CPC Ver. 2.1 A.C.:
- Productos del grupo 314, «Tableros y paneles».
- Productos del grupo 315, «Hojas de madera para enchapado; hojas de madera contrachapadas; madera compactada».
- Productos del grupo 316, «Obras y piezas de carpintería para construcciones (incluso tableros de madera celular, tableros armados para pisos de parqué, tablillas y ripias)».
- Productos de la clase 3695, «Artículos para construcción de materiales plásticos n.c.p., incluso reforzados con fibra de vidrio».
- Productos de la clase 3696, «Partes n.c.p. de lámparas, accesorios para alumbrado, señales iluminadas, rótulos iluminados, etc., de materiales plásticos (sin dispositivos electrónicos)».
- Productos de la clase 3711, «Vidrio no trabajado, vidrio plano y vidrio prensado o moldeado para construcción; espejos de vidrio».
- Productos de la clase 3712, «Fibras de vidrio y sus manufacturas (excepto tejidos que se clasifican en la clase 2689)».
- Productos de la clase 3731, «Ladrillos, bloques, baldosas y artículos similares de cerámica refractaria de tierras silíceas».
- Productos de la clase 3732, «Ladrillos, bloques, baldosas y artículos similares de cerámica refractaria para la construcción, distintos de los de tierras silíceas».
- Productos de la clase 3733, «Cementos refractarios, morteros, concretos y similares n.c.p.».
- Productos de la clase 3734, «Productos refractarios sin cocer; otros artículos de cerámica refractaria».
- Productos de la clase 3735, «Bloques para pisos, losas de apoyo o de relleno, chimeneas, sombreretes, revestimientos de chimenea, ornamentos arquitectónicos y otros artículos en cerámica no refractaria para la construcción».
- Productos de la clase 3737, «Baldosas y losas para pavimentos, chimeneas o muros; cubos de mosaicos de materiales cerámicos y artículos similares, incluso barnizados o esmaltados».
- Productos del grupo 374, «Yeso, cal y cemento».
- Productos del grupo 375, «Artículos de concreto, cemento y yeso».
- Productos del grupo 376, «Piedra de construcción o de talla labradas y sus manufacturas (excepto sin labrar, que se clasifican en el grupo 151)».
</t>
  </si>
  <si>
    <t>30</t>
  </si>
  <si>
    <t>Componentes y Suministros para Estructuras, Edificación, Construcción y Obras Civiles</t>
  </si>
  <si>
    <t>3011</t>
  </si>
  <si>
    <t>Hormigón, cemento y yeso</t>
  </si>
  <si>
    <t>301116</t>
  </si>
  <si>
    <t>Cemento y cal</t>
  </si>
  <si>
    <t>30111601</t>
  </si>
  <si>
    <t>Cemento</t>
  </si>
  <si>
    <t>Infraestructura educativa construida</t>
  </si>
  <si>
    <t>2201051</t>
  </si>
  <si>
    <t>Alumnos beneficiados con la construcción de aulas nuevas</t>
  </si>
  <si>
    <t>4599016</t>
  </si>
  <si>
    <t>Minas y energía</t>
  </si>
  <si>
    <t>2102 consolidación productiva del sector de energía eléctrica</t>
  </si>
  <si>
    <t>Consolidación productiva del sector de energía eléctrica</t>
  </si>
  <si>
    <t>Redes de alumbrado público ampliadas</t>
  </si>
  <si>
    <t>2102010</t>
  </si>
  <si>
    <t>2020258170031</t>
  </si>
  <si>
    <t>Ampliación y Mantenimiento de las redes de alumbrado público del municipio de Tocancipá</t>
  </si>
  <si>
    <t>39</t>
  </si>
  <si>
    <t>Componentes, Accesorios y Suministros de Sistemas Eléctricos e Iluminación</t>
  </si>
  <si>
    <t>3911</t>
  </si>
  <si>
    <t>Iluminación, artefactos y accesorios</t>
  </si>
  <si>
    <t>391124</t>
  </si>
  <si>
    <t>Dispositivos para manejo de luces y control de escenarios y estudios</t>
  </si>
  <si>
    <t>39112403</t>
  </si>
  <si>
    <t>Suministro de energía y unidades de control de iluminación</t>
  </si>
  <si>
    <t>7. ENERGÍA ASEQUIBLE Y NO CONTAMINANTE</t>
  </si>
  <si>
    <t>Garantizar el acceso a una energía asequible, segura, sostenible y moderna</t>
  </si>
  <si>
    <t>7.b  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t>
  </si>
  <si>
    <t>LEY 715 DE 2001 TÍTULO IV CAPÍTULO II  ARTICULO 76 NUMERALES 76.1</t>
  </si>
  <si>
    <t>21.0-2102.0-1900-2102010-2020258170031-2.3.2.02.02.009-91123-.-.-1-1.2.1.0.00</t>
  </si>
  <si>
    <t>Salud y protección social</t>
  </si>
  <si>
    <t>1906 aseguramiento y prestación integral de servicios de salud</t>
  </si>
  <si>
    <t>Transporte</t>
  </si>
  <si>
    <t>2402 infraestructura red vial regional</t>
  </si>
  <si>
    <t>Infraestructura red vial regional</t>
  </si>
  <si>
    <t>Red vial terciaria en buen estado</t>
  </si>
  <si>
    <t>Kilómetros</t>
  </si>
  <si>
    <t>Metros lineales</t>
  </si>
  <si>
    <t>Vía terciaria con mantenimiento periódico o rutinario</t>
  </si>
  <si>
    <t>2402112</t>
  </si>
  <si>
    <t>Vía terciaria con mantenimiento rutinario</t>
  </si>
  <si>
    <t>2020258170037</t>
  </si>
  <si>
    <t>Mejoramiento de Infraestructura en la red vial del Municipio de Tocancipá</t>
  </si>
  <si>
    <t>Vía terciaria construida</t>
  </si>
  <si>
    <t>2402039</t>
  </si>
  <si>
    <t>Vía urbana con mantenimiento periódico o rutinario</t>
  </si>
  <si>
    <t>2402115</t>
  </si>
  <si>
    <t>Vía urbana con mantenimiento periódico</t>
  </si>
  <si>
    <t>Ciclo infraestructura construida en red vial terciaria</t>
  </si>
  <si>
    <t>2402053</t>
  </si>
  <si>
    <t>Ciclo infraestructura de la red vial terciaria construida</t>
  </si>
  <si>
    <t>2402104</t>
  </si>
  <si>
    <t>Documentos de planeación realizados (proyectos de infraestructura vial)</t>
  </si>
  <si>
    <t>Información estadística</t>
  </si>
  <si>
    <t>0401 levantamiento y actualización de información estadística de calidad</t>
  </si>
  <si>
    <t>Levantamiento y actualización de información estadística de calidad</t>
  </si>
  <si>
    <t>Servicio de información implementado</t>
  </si>
  <si>
    <t>0401102</t>
  </si>
  <si>
    <t>Sistemas de información implementados</t>
  </si>
  <si>
    <t>0406 generación de la información geográfica del territorio nacional</t>
  </si>
  <si>
    <t>Levantamiento, actualización y administración de la información catastral</t>
  </si>
  <si>
    <t>Servicio de conservación catastral</t>
  </si>
  <si>
    <t>0406003</t>
  </si>
  <si>
    <t>Trámites de conservación catastral realizados</t>
  </si>
  <si>
    <t>Servicio de avalúos</t>
  </si>
  <si>
    <t>0406002</t>
  </si>
  <si>
    <t>Avalúos realizados</t>
  </si>
  <si>
    <t>Documentos de estudios técnicos</t>
  </si>
  <si>
    <t>0406009</t>
  </si>
  <si>
    <t>Documentos de estudios técnicos realizados</t>
  </si>
  <si>
    <t>Levantamiento, actualización, y acceso a información geográfica y cartográfica</t>
  </si>
  <si>
    <t>Servicio de información geográfica, geodésica y cartográfica actualizado</t>
  </si>
  <si>
    <t>0406001</t>
  </si>
  <si>
    <t>Sistema de información actualizado</t>
  </si>
  <si>
    <t>4001 acceso a soluciones de vivienda</t>
  </si>
  <si>
    <t>Acceso a soluciones de vivienda</t>
  </si>
  <si>
    <t>Déficit de vivienda cuantitativo</t>
  </si>
  <si>
    <t>Servicio de asistencia técnica y jurídica en saneamiento y titulación de predios</t>
  </si>
  <si>
    <t>4001001</t>
  </si>
  <si>
    <t>Asistencias técnicas y jurídicas realizadas</t>
  </si>
  <si>
    <t>Servicio de apoyo financiero para adquisición de vivienda</t>
  </si>
  <si>
    <t>4001031</t>
  </si>
  <si>
    <t>Hogares beneficiados con adquisición de vivienda</t>
  </si>
  <si>
    <t>2020258170039</t>
  </si>
  <si>
    <t>DESARROLLO Y ACCESO INTEGRAL A LA VIVIENDA DIGNA EN CONDICIONES DE HABITABILIDAD PARA LA POBLACIÓN VULNERABLE DEL MUNICIPIO DE TOCANCIPÁ</t>
  </si>
  <si>
    <t>931516</t>
  </si>
  <si>
    <t>Finanzas públicas</t>
  </si>
  <si>
    <t>93151611</t>
  </si>
  <si>
    <t>Subsidios</t>
  </si>
  <si>
    <t>17. ALIANZAS PARA LOGRAR LOS OBJETIVOS</t>
  </si>
  <si>
    <t>Revitalizar la Alianza Mundial para el Desarrollo Sostenible</t>
  </si>
  <si>
    <t>17.18 (Datos, supervisión y rendición de cuentas) De aquí a 2020, mejorar el apoyo a la creación de capacidad prestado a los países en desarrollo, incluidos los países menos adelantados y los pequeños Estados insulares en desarrollo, para aumentar significativamente la disponibilidad de datos oportunos, fiables y de gran calidad desglosados por ingresos, sexo, edad, raza, origen étnico, estatus migratorio, discapacidad, ubicación geográfica y otras características pertinentes en los contextos nacionales</t>
  </si>
  <si>
    <t>ARTICULO 76 NUMERAL 76.2  DE LA LEY 715 DE 2001</t>
  </si>
  <si>
    <t>40.0-4001.0-1400-4001031-2020258170039- 2.3.2.01.03.001-91123-.-.-1-1.2.2.0.00</t>
  </si>
  <si>
    <t>4002 ordenamiento territorial y desarrollo urbano</t>
  </si>
  <si>
    <t>Ordenamiento territorial y desarrollo urbano</t>
  </si>
  <si>
    <t>4002016</t>
  </si>
  <si>
    <t>FORTALECIMIENTO Y GESTIÓN DEL  ORDENAMIENTO TERRITORIAL DEL MUNICIPIO DE TOCANCIPÁ</t>
  </si>
  <si>
    <t xml:space="preserve">832 Servicios de arquitectura, paisajismo, planeación urbana y ordenamiento territorial </t>
  </si>
  <si>
    <t>8322 Servicios de planeación urbana y territorial</t>
  </si>
  <si>
    <t>83221</t>
  </si>
  <si>
    <t>Servicios de planeación urbana</t>
  </si>
  <si>
    <t xml:space="preserve">Esta subclase incluye: • Los servicios de asesoría, consultoría y asistencia en la elaboración y el desarrollo de los planes de utilización y uso del suelo en las zonas urbanas, es decir la selección, el control y la utilización del territorio, para la construcción sistemática y sostenida de los sistemas de intercomunicación en la creación del desarrollo urbano, como: - Los planes urbanos integrales - Los planes urbanos comunitarios - Los elementos urbanísticos para servicios específicos u objetivos como transporte, servicios públicos, etc- Los estudios de viabilidad. - Los estudios de impacto ambiental y evaluaciones económicas de los planes de desarrollo urbano. - Los servicios de asesoría en planificación urbana, tales como: - La evaluación de programas y políticas de peritaje.
</t>
  </si>
  <si>
    <t>931420</t>
  </si>
  <si>
    <t>Desarrollo urbano</t>
  </si>
  <si>
    <t>93142001</t>
  </si>
  <si>
    <t>Servicios de planificación de la ordenación urbana</t>
  </si>
  <si>
    <t>11.1 De aquí a 2030, asegurar el acceso de todas las personas a viviendas y servicios básicos adecuados, seguros y asequibles y mejorar los barrios marginales</t>
  </si>
  <si>
    <t>40.0-4002.0-1400-4002016-14-2.3.2.02.02.008-83221-.-.-1-1.2.1.0.00</t>
  </si>
  <si>
    <t>Zonas verdes mantenidas</t>
  </si>
  <si>
    <t>4002026</t>
  </si>
  <si>
    <t>Metros cuadrados</t>
  </si>
  <si>
    <t>Espacio publico adecuado</t>
  </si>
  <si>
    <t>4002020</t>
  </si>
  <si>
    <t>2020258170044</t>
  </si>
  <si>
    <t>INCREMENTO DEL ESPACIO PÚBLICO ADECUADO EN EL MUNICIPIO DE TOCANCIPA</t>
  </si>
  <si>
    <t>2.3.2.01</t>
  </si>
  <si>
    <t>Adquisición de activos no financieros</t>
  </si>
  <si>
    <t>2.3.2.01.03</t>
  </si>
  <si>
    <t>Activos no producidos</t>
  </si>
  <si>
    <t xml:space="preserve"> 2.3.2.01.03.001</t>
  </si>
  <si>
    <t xml:space="preserve"> Tierras y terrenos</t>
  </si>
  <si>
    <t>801316</t>
  </si>
  <si>
    <t>Ventas de propiedades y edificios</t>
  </si>
  <si>
    <t>80131603</t>
  </si>
  <si>
    <t>Venta de tierras residenciales</t>
  </si>
  <si>
    <t>9.1 Desarrollar infraestructuras fiables, sostenibles, resilientes y de calidad, incluidas infraestructuras regionales y transfronterizas, para apoyar el desarrollo económico y el bienestar humano, haciendo especial hincapié en el acceso asequible y equitativo para todos</t>
  </si>
  <si>
    <t>LEY 715 DE 2001 TÍTULO IV CAPÍTULO II ARTICULO 76 NUMERAL 76.12</t>
  </si>
  <si>
    <t>40.0-4002.0-1400-4002020-2020258170044- 2.3.2.01.03.001-91123-.-.-1-1.2.1.0.00</t>
  </si>
  <si>
    <t>Trabajamos en salud</t>
  </si>
  <si>
    <t>Salud pública y prestación de servicios de salud</t>
  </si>
  <si>
    <t>Necesidades básicas insatisfechas (nbi)</t>
  </si>
  <si>
    <t>3. SALUD Y BIENESTAR</t>
  </si>
  <si>
    <t>Garantizar una vida sana y promover el bienestar para todos en todas las edades</t>
  </si>
  <si>
    <t>1905 salud pública</t>
  </si>
  <si>
    <t>Documentos de investigación</t>
  </si>
  <si>
    <t>1905037</t>
  </si>
  <si>
    <t>Documentos de investigación elaborados</t>
  </si>
  <si>
    <t>2020258170068</t>
  </si>
  <si>
    <t>DESARROLLO DE AUTORIDAD SANITARIA Y VIGILANCIA EPIDEMIOLÓGICA EFICIENTE EN EL MUNICIPIO DE TOCANCIPÁ</t>
  </si>
  <si>
    <t>1905015</t>
  </si>
  <si>
    <t>2020258170067</t>
  </si>
  <si>
    <t>DESARROLLO TERRITORIAL E INTERVENCIONES COLECTIVAS SOSTENIBLES EN EL MUNICIPIO DE TOCANCIPÁ.</t>
  </si>
  <si>
    <t>Planes de salud pública elaborados</t>
  </si>
  <si>
    <t>Numeral 44.2 del Artículo 44 de la Ley 715 de 2001// LEY 1176 DE 2007 TÍTULO I ARTÍCULOS 3 Y 4</t>
  </si>
  <si>
    <t>19.0-1905.0-0300-1905015-225- 2.3.2.02.02.009-91122-.-.-1-1.1.0.0.00</t>
  </si>
  <si>
    <t>1905050</t>
  </si>
  <si>
    <t>Asistencias técnicas realizadas</t>
  </si>
  <si>
    <t>Servicio de gestión del riesgo para abordar situaciones de salud relacionadas con condiciones ambientales</t>
  </si>
  <si>
    <t>1905024</t>
  </si>
  <si>
    <t>Campañas de gestión del riesgo para abordar situaciones de salud relacionadas con condiciones ambientales implementadas</t>
  </si>
  <si>
    <t>2020258170066</t>
  </si>
  <si>
    <t>DESARROLLO DE SALUD Y AMBIENTE PARA UN MEJOR VIVIR EN EL MUNICIPIO DE TOCANCIPÁ</t>
  </si>
  <si>
    <t>Servicio de asistencia técnica a instituciones prestadoras de servicio de salud</t>
  </si>
  <si>
    <t>1906029</t>
  </si>
  <si>
    <t>Instituciones prestadoras de servicios de salud asistidas técnicamente</t>
  </si>
  <si>
    <t>Trabajamos en seguridad y convivencia</t>
  </si>
  <si>
    <t>Comisarias de familia ampliada</t>
  </si>
  <si>
    <t>4501014</t>
  </si>
  <si>
    <t>Comisarías de familia ampliada</t>
  </si>
  <si>
    <t>2020258170063</t>
  </si>
  <si>
    <t>Capacidades de la policía nacional en seguridad pública, prevención, convivencia y seguridad ciudadana</t>
  </si>
  <si>
    <t>Servicio de apoyo financiero para dotar a miembros de la fuerza publica</t>
  </si>
  <si>
    <t>4501057</t>
  </si>
  <si>
    <t>Miembros de la fuerza publica apoyados</t>
  </si>
  <si>
    <t>2020258170059</t>
  </si>
  <si>
    <t>Optimización de los recursos destinados a la seguridad en el municipio de Tocancipá</t>
  </si>
  <si>
    <t>2.3.2.01.01</t>
  </si>
  <si>
    <t xml:space="preserve">Activos fijos </t>
  </si>
  <si>
    <t>2.3.2.01.01.003</t>
  </si>
  <si>
    <t>Maquinaria y equipo</t>
  </si>
  <si>
    <t>62 COMERCIO AL POR MENOR EN ESTABLECIMIENTOS NO ESPECIALIZADOS</t>
  </si>
  <si>
    <t>622 Comercio al por menor en establecimientos especializados</t>
  </si>
  <si>
    <t>6228 Comercio al por menor de maquinaria, equipo y suministros en establecimientos especializados</t>
  </si>
  <si>
    <t>62281</t>
  </si>
  <si>
    <t>Comercio al por menor de vehículos automotores, motocicletas, vehículos para nieve y partes y accesorios relacionados en establecimientos especializados</t>
  </si>
  <si>
    <t xml:space="preserve">Esta subclase incluye:
• El comercio al por menor en establecimientos especializados de vehículos automotores, sus partes piezas y accesorios, carrocería para vehículos automotores, contenedores de remolques y semirremolques, sus partes y piezas. Véase entre otros productos clasificados en la CPC Ver. 2.1 A.C.:
- Productos del grupo 491, «Vehículos automotores, remolques y semirremolques; y sus partes, piezas y accesorios».
- Productos del grupo 492, «Carrocerías (incluso cabinas) para vehículos automotores; remolques y semirremolques; y sus partes, piezas y accesorios».
</t>
  </si>
  <si>
    <t>25</t>
  </si>
  <si>
    <t>Vehículos Comerciales, Militares y Particulares, Accesorios y Componentes</t>
  </si>
  <si>
    <t>2510</t>
  </si>
  <si>
    <t>Vehículos de motor</t>
  </si>
  <si>
    <t>251018</t>
  </si>
  <si>
    <t>Bicicletas de motor</t>
  </si>
  <si>
    <t>25101801</t>
  </si>
  <si>
    <t xml:space="preserve">Motocicletas, vehiculos de pasajeros (autobuses),  automóviles, camionetas, camiones,  vehiculo contenedor para transporte de basura, Carrocerías para vehículos automotores, Remolques y semirremolques; contenedores, </t>
  </si>
  <si>
    <t>16.a Fortalecer las instituciones nacionales pertinentes, incluso mediante la cooperación internacional, para crear a todos los niveles, particularmente en los países en desarrollo, la capacidad de prevenir la violencia y combatir el terrorismo y la delincuencia</t>
  </si>
  <si>
    <t>45.0-4501.0-1000-4501057-2020258170059-2.3.2.02.02.009-91290-.-.-1-1.2.3.2.01</t>
  </si>
  <si>
    <t>Fortalecimiento de la convivencia y seguridad ciudadana</t>
  </si>
  <si>
    <t>Servicio de promoción de convivencia y no repetición</t>
  </si>
  <si>
    <t>4501004</t>
  </si>
  <si>
    <t>Iniciativas para la promoción de la convivencia implementadas</t>
  </si>
  <si>
    <t>2020258170058</t>
  </si>
  <si>
    <t>85 SERVICIOS DE SOPORTE</t>
  </si>
  <si>
    <t>852 Servicios de investigación y seguridad</t>
  </si>
  <si>
    <t>8525 Servicios de protección (guardas de seguridad)</t>
  </si>
  <si>
    <t>85250</t>
  </si>
  <si>
    <t>Servicios de protección (guardas de seguridad)</t>
  </si>
  <si>
    <t xml:space="preserve">Esta subclase incluye:
• Los servicios de protección suministrados a través de personal contratado para garantizar la seguridad de particulares o de la ciudadanía en general, propiedades industriales y comerciales contra incendio, robo, actos de vandalismo o allanamiento ilegal tales como:
- Los servicios de vigilancia e inspección
- Los servicios de guardas de seguridad
- Los servicios de guardaespaldas
- Los servicios de perros guardianes
- Los servicios de vigilancia de estacionamientos
- Los servicios de control del acceso </t>
  </si>
  <si>
    <t>92</t>
  </si>
  <si>
    <t>Servicios de Defensa Nacional, Orden Publico, Seguridad y Vigilancia</t>
  </si>
  <si>
    <t>9210</t>
  </si>
  <si>
    <t>Orden público y seguridad</t>
  </si>
  <si>
    <t>921015</t>
  </si>
  <si>
    <t>Servicios de policía</t>
  </si>
  <si>
    <t>92101501</t>
  </si>
  <si>
    <t>Servicios de vigilancia</t>
  </si>
  <si>
    <t>16.4 De aquí a 2030, reducir significativamente las corrientes financieras y de armas ilícitas, fortalecer la recuperación y devolución de los activos robados y luchar contra todas las formas de delincuencia organizada</t>
  </si>
  <si>
    <t>45-4501-1000.0-4501004-58- 2.3.2.02.02.009-93500-.-.-1-1.2.3.1.16</t>
  </si>
  <si>
    <t>Servicio información implementado</t>
  </si>
  <si>
    <t>4501007</t>
  </si>
  <si>
    <t>Participación ciudadana y política y respeto por los derechos humanos y diversidad de creencias</t>
  </si>
  <si>
    <t>Servicio de promoción a la participación ciudadana</t>
  </si>
  <si>
    <t>4502001</t>
  </si>
  <si>
    <t>Estrategias de promoción a la participación ciudadana implementadas</t>
  </si>
  <si>
    <t>4503 gestión del riesgo de desastres y emergencias</t>
  </si>
  <si>
    <t>Prevención y atención de desastres y emergencias</t>
  </si>
  <si>
    <t>Servicio de atención a emergencias y desastres</t>
  </si>
  <si>
    <t>4503004</t>
  </si>
  <si>
    <t>Emergencias y desastres atendidas</t>
  </si>
  <si>
    <t>Mejoramiento de la prevención, atención, mitigación y reparación de riesgos de desastres y emergencias en el municipio de Tocancipá</t>
  </si>
  <si>
    <t>2409 seguridad de transporte</t>
  </si>
  <si>
    <t>Seguridad de transporte</t>
  </si>
  <si>
    <t>2409014</t>
  </si>
  <si>
    <t>Documentos de planeación realizados</t>
  </si>
  <si>
    <t>Seguimiento y control a la operación de los sistemas de transporte</t>
  </si>
  <si>
    <t>2409004</t>
  </si>
  <si>
    <t>Operativos de control realizados</t>
  </si>
  <si>
    <t>Centros de atención especializada cae para el restablecimiento de derechos adecuados</t>
  </si>
  <si>
    <t>4102027</t>
  </si>
  <si>
    <t>Servicio de promoción de temas de dinámica relacional y desarrollo autónomo</t>
  </si>
  <si>
    <t>4102023</t>
  </si>
  <si>
    <t>Niños, niñas y adolescentes atendidos</t>
  </si>
  <si>
    <t>Desarrollo del programa Familia trabajamos para ti, a través de la atención jurídica, psico-social y de los programas de promoción familiar a los usuarios de la comisaría de familia del Municipio de Tocancipá</t>
  </si>
  <si>
    <t xml:space="preserve">6339 Catering para eventos y otros servicios de comidas </t>
  </si>
  <si>
    <t>63391</t>
  </si>
  <si>
    <t>Servicios de catering para eventos</t>
  </si>
  <si>
    <t xml:space="preserve">Esta subclase incluye:
• Los servicios de preparación de comidas y suplementarios basados en arreglos contractuales con el cliente, en locales institucionales, gubernamentales, comerciales, industriales o residenciales, especificados por el cliente.
Esta subclase excluye:
• Los servicios de contratos permanentes de suministro de comidas. Se incluyen en la subclase 63393, «Otros servicios de comidas contratadas».
</t>
  </si>
  <si>
    <t>90</t>
  </si>
  <si>
    <t>Servicios de Viajes, Alimentación, Alojamiento y Entretenimiento</t>
  </si>
  <si>
    <t>9010</t>
  </si>
  <si>
    <t>Restaurantes y catering (servicios de comidas y bebidas)</t>
  </si>
  <si>
    <t>901016</t>
  </si>
  <si>
    <t>Servicios de banquetes y catering</t>
  </si>
  <si>
    <t>90101603</t>
  </si>
  <si>
    <t>Servicios de cáterin</t>
  </si>
  <si>
    <t>41.0-4102.0-1500-4102038-2020258170063-2.3.2.02.02.006-63391-.-.-1-1.2.1.0.00</t>
  </si>
  <si>
    <t>1202 promoción al acceso a la justicia</t>
  </si>
  <si>
    <t>Promoción al acceso a la justicia</t>
  </si>
  <si>
    <t>Servicio de justicia a los ciudadanos</t>
  </si>
  <si>
    <t>1202002</t>
  </si>
  <si>
    <t>Ciudadanos con servicio de justicia prestados en la casa de la justicia</t>
  </si>
  <si>
    <t>Contribución con la disminución del déficit  de acceso a la Justicia en el cuatrenio 2020-2023 en el Municipio de Tocancipá</t>
  </si>
  <si>
    <t>Casas de justicia en operación</t>
  </si>
  <si>
    <t>1202001</t>
  </si>
  <si>
    <t>1203 promoción de los métodos de resolución de conflictos</t>
  </si>
  <si>
    <t>Promoción de los métodos de resolución de conflictos</t>
  </si>
  <si>
    <t>Servicio de divulgación para promover los métodos de resolución de conflictos</t>
  </si>
  <si>
    <t>1203001</t>
  </si>
  <si>
    <t>Eventos de divulgación realizados</t>
  </si>
  <si>
    <t>Trabajamos por el deporte, la recreación y la actividad física</t>
  </si>
  <si>
    <t>Deporte y recreación</t>
  </si>
  <si>
    <t>4301 fomento a la recreación, la actividad física y el deporte</t>
  </si>
  <si>
    <t>Fomento a la recreación, la actividad física y el deporte</t>
  </si>
  <si>
    <t>Población que realiza actividad física en su tiempo libre</t>
  </si>
  <si>
    <t>Servicio de promoción de la actividad física, la recreación y el deporte</t>
  </si>
  <si>
    <t>4301037</t>
  </si>
  <si>
    <t>Personas que acceden a servicios deportivos, recreativos y de actividad física</t>
  </si>
  <si>
    <t>Servicio de apoyo a la actividad física, la recreación y el deporte</t>
  </si>
  <si>
    <t>4301001</t>
  </si>
  <si>
    <t>Estímulos entregados</t>
  </si>
  <si>
    <t>88 SERVICIOS DE FABRICACIÓN DE INSUMOS FÍSICOS QUE SON PROPIEDAD DE OTROS</t>
  </si>
  <si>
    <t>889 Otros servicios de fabricación</t>
  </si>
  <si>
    <t>8890 Otros servicios de fabricación</t>
  </si>
  <si>
    <t>88902</t>
  </si>
  <si>
    <t>Servicios de fabricación de joyas</t>
  </si>
  <si>
    <t>Esta subclase incluye:
• Los servicios de elaboración de piedras preciosas y semipreciosas, incluso gemas genuinas, como rubíes, zafiros y esmeraldas, cortadas, labradas, talladas, pulidas, trabajadas de alguna forma, incluyendo la producción de piedras de calidad industrial y de piedras preciosas y semipreciosas sintéticas y reconstruidas.
• Los servicios de elaboración de perlas que han sido pulidas, desbastadas para eliminar defectos, taladradas, cortadas o trabajadas de algún modo.
• Los servicios de fabricación de artículos de joyería, partes, piezas y broches de metales preciosos o de metales comunes revestidos con metales preciosos, de piedras preciosas y semipreciosas, y de combinaciones de metales preciosos y piedras preciosas y semipreciosas y de otros materiales.
• Los servicios de fabricación de artículos de orfebrería y sus partes y piezas, elaborados con metales preciosos o con metales comunes revestidos con metales preciosos: cubertería, vajilla (plana y honda) y recipientes de mesa, artículos de tocador, artículos estacionarios de uso religioso, cubiertos, artículos de escritorio y oficina, entre otros.
• Los servicios de fabricación de artículos de uso técnico y de laboratorio elaborados con metales preciosos: crisoles, copelas, espátulas, rejillas de alambre de platino para su uso como catalizadores, ánodos de galvanoplastia, entre otros (excepto instrumentos y piezas de instrumentos).
• Los servicios de fabricación de correas y pulseras de reloj, muñequeras y cigarreras de metales preciosos.
• Los servicios de fabricación y acuñado de monedas (incluso monedas de curso legal), emblemas (placas, medallas y medallones, insignias, trofeos) y sus respectivos broches, sean o no de metales preciosos.
• Los servicios de grabado de objetos personales de metales preciosos y no preciosos.
Esta subclase excluye:
• Los servicios de fabricación de correas de reloj no metálicas (tela, cuero, plástico, etc.). Se incluyen en la subclase 88232, «Servicios de fabricación de maletas, bolsos de mano y artículos similares elaborados en cuero».
• Los servicios de fabricación de cuchillos y artículos de cuchillería. Se incluyen en la subclase 88733,
«Servicios de fabricación de artículos de cuchillería, herramientas de mano y artículos de ferretería».
• Los servicios de fabricación de cajas de reloj. Se incluyen en la subclase 88746, «Servicios de fabricación de relojes y relojes de pulsera».
• Los servicios de fabricación de pulseras de reloj de metales no preciosos y fabricación de joyería de imitación. Se incluyen en la subclase 88903, «Servicios de fabricación de bisutería».
• Los servicios de fabricación de insignias militares de metales. Se incluyen en la subclase 88909,
«Otros servicios de fabricación n.c.p.»</t>
  </si>
  <si>
    <t>49</t>
  </si>
  <si>
    <t>Equipos, Suministros y Accesorios para Deportes y Recreación</t>
  </si>
  <si>
    <t>4910</t>
  </si>
  <si>
    <t>Coleccionables y condecoraciones</t>
  </si>
  <si>
    <t>491017</t>
  </si>
  <si>
    <t>Premios</t>
  </si>
  <si>
    <t>49101702</t>
  </si>
  <si>
    <t>Trofeos</t>
  </si>
  <si>
    <t>3.4  Para 2030, reducir en un tercio la mortalidad prematura por enfermedades no transmisibles mediante la prevención y el tratamiento y promover la salud mental y el bienestar</t>
  </si>
  <si>
    <t>LEY 715 DE 2001 TÍTULO IV CAPÍTULO II ARTÍCULO 74 NUMERAL 74.12, ARTICULO 76 NUMERAL 76.7.2  LEY 1176 DE 2007 TIÍTULO I ARTÍCULO 3</t>
  </si>
  <si>
    <t>Servicio de administración de la infraestructura deportiva</t>
  </si>
  <si>
    <t>4301003</t>
  </si>
  <si>
    <t>Infraestructura deportiva en operación</t>
  </si>
  <si>
    <t>LEY 715 DE 2001 TÍTULO IV CAPÍTULO II ARTÍCULO 74 NUMERAL 74.12, ARTICULO 76 NUMERAL 76.7.2</t>
  </si>
  <si>
    <t>Servicio de escuelas deportivas</t>
  </si>
  <si>
    <t>4301007</t>
  </si>
  <si>
    <t>Niños, niñas, adolescentes y jóvenes inscritos en escuelas deportivas</t>
  </si>
  <si>
    <t>92912</t>
  </si>
  <si>
    <t>Servicios de educación deportiva y de recreación</t>
  </si>
  <si>
    <t>Esta subclase incluye:Los servicios de instrucción deportiva realizados por escuelas deportivas o instructores deportivos profesionales, profesores o entrenadores para grupos de personas.Entre los deportes que contempla esta subclase se encuentran:Los deportes de instrucción (béisbol, baloncesto, cricket, fútbol, hockey, tenis, patinaje artístico, etc.), la gimnasia, los deportes de montar, la natación, las artes marciales, el yoga, juegos de cartas (como el bridge), entre otros.........................................Esta subclase excluye:Los campamentos de recreo o de vacaciones que incluyen entrenamiento deportivo. Se incluyen en la subclase 63160 Servicios de campamentos para vacaciones.La instrucción académica deportiva y recreación en las escuelas, colegios o universidades. Se incluyen en los grupos 921 a 925.</t>
  </si>
  <si>
    <t>861017</t>
  </si>
  <si>
    <t>Servicios de capacitación vocacional no - científica</t>
  </si>
  <si>
    <t>86101710</t>
  </si>
  <si>
    <t>Servicios de formación pedagógica</t>
  </si>
  <si>
    <t>Servicio de organización de eventos deportivos comunitarios</t>
  </si>
  <si>
    <t>4301032</t>
  </si>
  <si>
    <t>4301 fomento a la recreación, la actividad física y el deporte para desarrollar entornos de convivencia y paz</t>
  </si>
  <si>
    <t>Servicio de mantenimiento a la infraestructura deportiva</t>
  </si>
  <si>
    <t>4301004</t>
  </si>
  <si>
    <t>Infraestructura deportiva mantenida</t>
  </si>
  <si>
    <t>Estudios y diseños de infraestructura recreo-deportiva</t>
  </si>
  <si>
    <t>4301031</t>
  </si>
  <si>
    <t>Estudios y diseños elaborados</t>
  </si>
  <si>
    <t>4302 formación y preparación de deportistas</t>
  </si>
  <si>
    <t>Servicio de asistencia técnica para la promoción del deporte</t>
  </si>
  <si>
    <t>4302075</t>
  </si>
  <si>
    <t>Organismos deportivos asistidos</t>
  </si>
  <si>
    <t>Formación y preparación de deportistas</t>
  </si>
  <si>
    <t>Servicio de preparación deportiva</t>
  </si>
  <si>
    <t>4302001</t>
  </si>
  <si>
    <t>Atletas preparados</t>
  </si>
  <si>
    <t>4302006</t>
  </si>
  <si>
    <t>Trabajamos por el medio ambiente</t>
  </si>
  <si>
    <t>3201 fortalecimiento del desempeño ambiental de los sectores productivos</t>
  </si>
  <si>
    <t>Fortalecimiento del desempeño ambiental de los sectores productivos</t>
  </si>
  <si>
    <t>Áreas bajo sistemas sostenibles de conservación (restauración*, sistemas agroforestales, manejo forestal sostenible)</t>
  </si>
  <si>
    <t>Documentos de lineamientos técnicos para el fortalecimiento del desempeño ambiental de los sectores productivos</t>
  </si>
  <si>
    <t>3201002</t>
  </si>
  <si>
    <t>Programas de gestión ambiental sectorial diseñados</t>
  </si>
  <si>
    <t>2020258170043</t>
  </si>
  <si>
    <t>Servicio de vigilancia de la calidad del aire</t>
  </si>
  <si>
    <t>3201008</t>
  </si>
  <si>
    <t>Inventario de fuentes fijas o móviles realizados</t>
  </si>
  <si>
    <t>fortalecimiento del desempeño ambiental de los sectores productivos</t>
  </si>
  <si>
    <t>Servicio de seguimiento y evaluación de los programas de recolección de residuos posconsumo</t>
  </si>
  <si>
    <t>3201009</t>
  </si>
  <si>
    <t>Programas de recolección de residuos pos consumo con seguimiento</t>
  </si>
  <si>
    <t>3202 conservación de la biodiversidad y sus servicios ecosistémicos</t>
  </si>
  <si>
    <t>Conservación de la biodiversidad y sus servicios ecosistémicos</t>
  </si>
  <si>
    <t>Servicio apoyo financiero para la implementación de esquemas de pago por servicio ambientales</t>
  </si>
  <si>
    <t>3202043</t>
  </si>
  <si>
    <t>Áreas con esquemas de pago por servicios ambientales implementados</t>
  </si>
  <si>
    <t>2020258170024</t>
  </si>
  <si>
    <t>Conservación de la Biodiversidad y sus Servicios Ecosistémicos en el Municipio de Tocancipá</t>
  </si>
  <si>
    <t>94</t>
  </si>
  <si>
    <t>Organizaciones y Clubes</t>
  </si>
  <si>
    <t>9413</t>
  </si>
  <si>
    <t>Organizaciones, asociaciones y movimientos cívicos</t>
  </si>
  <si>
    <t>941315</t>
  </si>
  <si>
    <t>Organizaciones no gubernamentales</t>
  </si>
  <si>
    <t>94131501</t>
  </si>
  <si>
    <t>Servicios ambientales no gubernamentales</t>
  </si>
  <si>
    <t>12. PRODUCCIÓN Y CONSUMO RESPONSABLES</t>
  </si>
  <si>
    <t>Garantizar modalidades de consumo y producción sostenibles</t>
  </si>
  <si>
    <t>12.2 De aquí a 2030, lograr la gestión sostenible y el uso eficiente de los recursos naturales</t>
  </si>
  <si>
    <t>LEY 715 DE 2001 TÍTULO IV CAPÍTULO II  ARTICULO 76 NUMERALES 76.5</t>
  </si>
  <si>
    <t>32.0-3202.0-0900-3202043-2020258170024-2.3.2.02.02.009-91123-.-.-1-1.2.2.0.00</t>
  </si>
  <si>
    <t>Servicio de recuperación de cuerpos de agua lénticos y lóticos</t>
  </si>
  <si>
    <t>3202037</t>
  </si>
  <si>
    <t>Extensión de cuerpos de agua recuperados</t>
  </si>
  <si>
    <t>Servicio de protección de ecosistemas</t>
  </si>
  <si>
    <t>3202012</t>
  </si>
  <si>
    <t>Áreas de ecosistemas protegidos</t>
  </si>
  <si>
    <t>Servicio de producción de plántulas en viveros</t>
  </si>
  <si>
    <t>3202038</t>
  </si>
  <si>
    <t>Plántulas producidas</t>
  </si>
  <si>
    <t>3203 gestión integral del recurso hidrico</t>
  </si>
  <si>
    <t>Gestión integral del recurso hídrico</t>
  </si>
  <si>
    <t>Servicio de caracterización de la calidad del agua</t>
  </si>
  <si>
    <t>3203009</t>
  </si>
  <si>
    <t>Parámetros físico químicos en vertimientos analizados</t>
  </si>
  <si>
    <t>Servicio de asistencia técnica para la promoción del uso eficiente y ahorro del agua</t>
  </si>
  <si>
    <t>3203045</t>
  </si>
  <si>
    <t>Servicio de seguimiento y control a usuarios del recurso hídrico.</t>
  </si>
  <si>
    <t>Usuarios del recurso hídrico registados</t>
  </si>
  <si>
    <t>2020258170057</t>
  </si>
  <si>
    <t>Recuperación de forma integral el recurso hídrico y sus servicios ecosistémicos en el municipio de Tocancipá</t>
  </si>
  <si>
    <t>3203034</t>
  </si>
  <si>
    <t>Servicio de asistencia técnica para la implementación de lineamientos sobre el mejoramiento de la calidad del recurso hídrico</t>
  </si>
  <si>
    <t>Proyectos  para el mejoramiento de la calidad del recurso hídrico formulados</t>
  </si>
  <si>
    <t>3203030</t>
  </si>
  <si>
    <t>Servicio de seguimiento a los procesos de ordenación y manejo de cuencas hidrográficas</t>
  </si>
  <si>
    <t>Reportes de avance de la formulación e implementación de los procesos de ordenación y manejo cuencas</t>
  </si>
  <si>
    <t>2020528170057</t>
  </si>
  <si>
    <t>Recuperación de forma integral el recurso hídrico y sus servicios ecosistémicos  en el municipio de Tocancipá</t>
  </si>
  <si>
    <t>3204 gestión de la información y el conocimiento ambiental</t>
  </si>
  <si>
    <t>Gestión de la información y el conocimiento ambiental</t>
  </si>
  <si>
    <t>Documentos de lineamientos técnicos para la gestión de la información y el conocimiento ambiental</t>
  </si>
  <si>
    <t>3204004</t>
  </si>
  <si>
    <t>Documentos de lineamientos técnicos  para la evaluación de los recursos naturales elaborados</t>
  </si>
  <si>
    <t>2020258170025</t>
  </si>
  <si>
    <t>Fortalecimiento de la gestión de la información y el conocimiento ambiental en el municipio de Tocancipá</t>
  </si>
  <si>
    <t>3206 gestión del cambio climático para un desarrollo bajo en carbono y resiliente al clima</t>
  </si>
  <si>
    <t>Gestión del cambio climático para un desarrollo bajo en carbono y resiliente al clima</t>
  </si>
  <si>
    <t>Servicio de apoyo técnico para la implementación de acciones de mitigación y adaptación al cambio climático</t>
  </si>
  <si>
    <t>3206003</t>
  </si>
  <si>
    <t>Pilotos con acciones de mitigación y adaptación al cambio climático desarrollados</t>
  </si>
  <si>
    <t>Servicio de educación informal en gestión del cambio climático para un desarrollo bajo en carbono y resiliente al clima</t>
  </si>
  <si>
    <t>3206004</t>
  </si>
  <si>
    <t>Personas capacitadas en gestión del cambio climático</t>
  </si>
  <si>
    <t>3208 educación ambiental</t>
  </si>
  <si>
    <t>Educación ambiental</t>
  </si>
  <si>
    <t>Servicio de asistencia técnica para la implementación de las estrategias educativo ambientales y de participación</t>
  </si>
  <si>
    <t>3208006</t>
  </si>
  <si>
    <t>Estrategias educativo ambientales y de participación implementadas</t>
  </si>
  <si>
    <t>Servicio de divulgación de la información de la política nacional de educación ambiental y participación</t>
  </si>
  <si>
    <t>3208008</t>
  </si>
  <si>
    <t>Campañas de educación ambiental y participación implementadas</t>
  </si>
  <si>
    <t>Servicio de saneamiento fiscal y financiero</t>
  </si>
  <si>
    <t>4599002</t>
  </si>
  <si>
    <t>Estrategia para el mejoramiento del índice de desempeño fiscal ejecutada</t>
  </si>
  <si>
    <t>2020258170007</t>
  </si>
  <si>
    <t>Fortalecimiento de la gestión financiera del Municipio de Tocancipá</t>
  </si>
  <si>
    <t>91113</t>
  </si>
  <si>
    <t>Servicios financieros y fiscales de la administración pública</t>
  </si>
  <si>
    <t xml:space="preserve">Esta subclase incluye:
• Los servicios financieros y fiscales relacionados con la administración pública.
• Los servicios administrativos relacionados con asuntos financieros y fiscales.
• Los servicios operativos relacionados con los regímenes fiscales.
• Los servicios tributarios y de recaudación de impuestos sobre los bienes.
• Los servicios de investigación de infracciones fiscales y evasión tributaria.
• Los servicios de administración de la deuda pública y fondos públicos.
</t>
  </si>
  <si>
    <t>931618</t>
  </si>
  <si>
    <t>Temas tributarios</t>
  </si>
  <si>
    <t>93161801</t>
  </si>
  <si>
    <t>Reforma tributaria</t>
  </si>
  <si>
    <t>45.0-4599.0-1000-4599002-2020258170007- 2.3.2.02.02.009-91113-.-.-1-1.2.1.0.00</t>
  </si>
  <si>
    <t>4599025</t>
  </si>
  <si>
    <t>Documentos metodológicos</t>
  </si>
  <si>
    <t>4599020</t>
  </si>
  <si>
    <t>Documentos metodológicos realizados</t>
  </si>
  <si>
    <t>Mejoramiento y Fortalecimiento del Recaudo en el Municipio de Tocancipá</t>
  </si>
  <si>
    <t>DEPENDENCIA:</t>
  </si>
  <si>
    <t>RESPONSABLE:</t>
  </si>
  <si>
    <t>PLAN DE ACCIÓN PROGRAMADO 2022</t>
  </si>
  <si>
    <t>DIMENSIÓN</t>
  </si>
  <si>
    <t>ACTIVIDADES PROGRAMADA</t>
  </si>
  <si>
    <t>VALOR</t>
  </si>
  <si>
    <t>Avancemos en Seguridad con Inversión Sopcial en Salud, Educación, Cultura y Deportes</t>
  </si>
  <si>
    <t>Avancemos en Desarrollo Territorial</t>
  </si>
  <si>
    <t>Avancemos en medio ambienta sostenible</t>
  </si>
  <si>
    <t>Avancemos en desarrollo económico e institucional</t>
  </si>
  <si>
    <t>Realizar obras de mitigación en sectores afectados por eventos de riesgos.</t>
  </si>
  <si>
    <t>Apoyar con ayuda humanitaria a la población afectada por desastres naturales y / o antrópicos</t>
  </si>
  <si>
    <t>Subsidiar con arrendamientos temporales a personas afectadas por desastres naturales y/o antrópicos.</t>
  </si>
  <si>
    <t>Realizar Convenios con cuerpos de Socorro (Cruz Roja y Defensa Civil), para fortalecer el CMGRD.</t>
  </si>
  <si>
    <t>Adquisición de equipos requeridos para la prevención y control de incendios y calamidades externas.</t>
  </si>
  <si>
    <t>Realizar convenios con el Cuerpo de Bomberos Voluntarios de Tocancipá.</t>
  </si>
  <si>
    <t>Realizar infraestructura de defensa contra las inundaciones (Muros de contención, barreras, etc).</t>
  </si>
  <si>
    <t>Realizar la tala de árboles que generen riesgo de desastres en el Municipio de Tocancipá.</t>
  </si>
  <si>
    <t>Contratar apoyo profesional para realizar el programa de Capacitación y sensibilización sobre temática de GR.</t>
  </si>
  <si>
    <t>Realizar programas de capacitación para promover, divulgar y sensibilizar en prevención y atención de desastres.</t>
  </si>
  <si>
    <t>Realizar interventoría a contratos de obras</t>
  </si>
  <si>
    <t>Prestación de servicios con cuerpos de socorro</t>
  </si>
  <si>
    <t xml:space="preserve">Logística para eventos </t>
  </si>
  <si>
    <t>Prestación de servicios de apoyo, técnico, profesional y/o especializado</t>
  </si>
  <si>
    <t xml:space="preserve">ACTIVIDADES PROGRAMADAS </t>
  </si>
  <si>
    <t>Plan maestro de movilidad y tránsito</t>
  </si>
  <si>
    <t>Servicios de apoyo ténico y profesional</t>
  </si>
  <si>
    <t>Servicio de seguridad de transporte en el Municipio de Tocancipá</t>
  </si>
  <si>
    <t xml:space="preserve">Centro de bienestar animal </t>
  </si>
  <si>
    <t xml:space="preserve">servicio de calibración equipos de control pesas y medidas </t>
  </si>
  <si>
    <t xml:space="preserve">Realizar campañas de educación ciudadana
</t>
  </si>
  <si>
    <t>desarrollar programa de prevencion SPA , acoso y ciber acoso dirigido a nilas, niños y adolescentes acoso, ciber acoso, violencia intrafamiliar, maltrato animal, lesiones personales</t>
  </si>
  <si>
    <t xml:space="preserve">prestacion servicios de apoyo </t>
  </si>
  <si>
    <t xml:space="preserve">arriendo instalaciones para la seguridad y la convivencia </t>
  </si>
  <si>
    <t xml:space="preserve">pago de servicios públicos </t>
  </si>
  <si>
    <t xml:space="preserve">sistema de estimulos y recompesas </t>
  </si>
  <si>
    <t>celebrar convenios</t>
  </si>
  <si>
    <t>Servicio de Vigilancia Privada</t>
  </si>
  <si>
    <t>Servicios profesionales</t>
  </si>
  <si>
    <t>Alimentación para programas de convivencia ciudadana</t>
  </si>
  <si>
    <t xml:space="preserve">alquiler infraestructura sistema de video vigilancia </t>
  </si>
  <si>
    <t xml:space="preserve">servicio de cableado e instalacion todo costo del sistema de video vigilancia y sala de monitoreo </t>
  </si>
  <si>
    <t xml:space="preserve">Mantenimiento y operación  del sistema de cámaras sistema de video vigilancia todo costo </t>
  </si>
  <si>
    <t xml:space="preserve">polizas y seguros </t>
  </si>
  <si>
    <t>Fortalecimiento de la seguridad y convicencia ciudadana</t>
  </si>
  <si>
    <t>Fortalecimiento de la participación ciudadana y políticas y respeto por los derechos humanos y diversidad de creencias</t>
  </si>
  <si>
    <t>Unidad</t>
  </si>
  <si>
    <t>Alimentación para los apoyos de los organismos de seguridad.</t>
  </si>
  <si>
    <t xml:space="preserve">Suministro de combustible </t>
  </si>
  <si>
    <t xml:space="preserve">Mantenimiento  de vehiculos </t>
  </si>
  <si>
    <t xml:space="preserve">Hospedaje  para  personal de apoyo de los organismos de seguridad  </t>
  </si>
  <si>
    <t xml:space="preserve">Dotación de equipo y  mobiliario a entidades de seguridad convivencia y justicia </t>
  </si>
  <si>
    <t>Dotación de elementos de papeleria e insumos de oficina, elementos de bioseguridad   a organismos de seguridad y justicia</t>
  </si>
  <si>
    <t>Pólizas y seguros</t>
  </si>
  <si>
    <t>Dotación de elementos de aseo y otros insumos a organismos de seguridad y justicia</t>
  </si>
  <si>
    <t>Servicios de apoyo y Profesionales</t>
  </si>
  <si>
    <t>Apoyo Administrativo, técnico y profesional</t>
  </si>
  <si>
    <t xml:space="preserve">Fortalecimiento de las Comisarías de Familia </t>
  </si>
  <si>
    <t xml:space="preserve">Funcionamiento Hogar de paso </t>
  </si>
  <si>
    <t xml:space="preserve">Funcionamiento Centro Transitorio Menor Infractor </t>
  </si>
  <si>
    <t>Eventos realizados para promover los mecanismos alternativos de resolución de conflictos y programa casas de justicia</t>
  </si>
  <si>
    <t>Contribución a la promoción de los métodos alternativos de resolución de conflictos</t>
  </si>
  <si>
    <t>Ciudadanos con servicio de justicia, Servicios de apoyo a la gestión</t>
  </si>
  <si>
    <t>Mantenimiento de infraestructura</t>
  </si>
  <si>
    <t>SECRETARÍA DE GOBIERNO</t>
  </si>
  <si>
    <t>Contratos de prestación de servicios</t>
  </si>
  <si>
    <t>Adquisición o suministro de kits alimentarios, refrigerios, bonos, insumos, impresos, para la operatividad y desarrollo de las actividades del programa.</t>
  </si>
  <si>
    <t>Suministro de alimentación para primera infancia e infancia en los programas de Hogares Comunitarios y Clubes de Orientación</t>
  </si>
  <si>
    <t>Adquisición o suministro de elementos, insumos y/o materiales para la operatividad del programa y desarrollo de las actividades.</t>
  </si>
  <si>
    <t>Servicios de apoyo, técnico,  profesionales y/o especializados</t>
  </si>
  <si>
    <t>Adquisición o suministro de elementos, insumos y/o materiales para la operatividad del programa y desarrollo de las actividades de Juventud.</t>
  </si>
  <si>
    <t>Adquisición o suministro de elementos, insumos y/o materiales para la operatividad del programa y desarrollo de las actividades de Ludotecas.</t>
  </si>
  <si>
    <t>Suministro de alimentos, kits de habitabilidad y/o vestuario para eventos de satisfacción y reparación simbólica</t>
  </si>
  <si>
    <t>Apoyo a la ejecución de proyectos productivos de las víctimas</t>
  </si>
  <si>
    <t>Subsidios para solución de vivienda</t>
  </si>
  <si>
    <t xml:space="preserve">Prestación de Servicios profesionales </t>
  </si>
  <si>
    <t>Entrega de Ayuda humanitaria a víctimas por hechos diferentes a Desplazamiento forzado</t>
  </si>
  <si>
    <t>Entrega de Ayuda humanitaria a víctimas de Desplazamiento forzado</t>
  </si>
  <si>
    <t>Entrega de Subsidios fúnebres</t>
  </si>
  <si>
    <t>Apoyo al funcionamiento de la mesa municipal de víctimas</t>
  </si>
  <si>
    <t>Servicio de divulgación de la oferta institucional</t>
  </si>
  <si>
    <t>Servicio de caracterización de la población víctima para su posterior atención, asistencia y reparación integral.</t>
  </si>
  <si>
    <t>Víctimas informadas sobre oferta institucional</t>
  </si>
  <si>
    <t>Activación Plan de Contingencia</t>
  </si>
  <si>
    <t>Adquisición o suministro de kits alimentarios, refrigerios, bonos, insumos, impresos, para la operatividad y desarrollo de las actividades en el marco de la política pública de víctimas.</t>
  </si>
  <si>
    <t>Contratación servicio de apoyo (técnico administrativo).</t>
  </si>
  <si>
    <t>Contratación servicios profesionales (trabajador social).</t>
  </si>
  <si>
    <t>Adquisición o suministro de kits alimentarios, refrigerios, insumos, impresos, para la operatividad y desarrollo de las actividades del programa.</t>
  </si>
  <si>
    <t xml:space="preserve">Diseño de un sistema de información  para la gestión de la oferta social </t>
  </si>
  <si>
    <t xml:space="preserve">Desarrollo, pruebas y puesta en marcha de un sistema de información para la gestión de la oferta social </t>
  </si>
  <si>
    <t>Ajustes, soporte, mantenimiento y operación de un sistema de información para la gestión de la oferta social</t>
  </si>
  <si>
    <t>Diseño, actualización y formulación de la Política Pública de Infancia y Adolescencia</t>
  </si>
  <si>
    <t xml:space="preserve">Documento de Política Pública de Juventud y Política Pública de Vejez y Envejecimiento </t>
  </si>
  <si>
    <t xml:space="preserve">Servicios de apoyo, profesionales y/o especializados </t>
  </si>
  <si>
    <t>Certificación de discapacidad</t>
  </si>
  <si>
    <t>Servicios Terapéuticos Especializados (Equinoterapia, Hidroterapia u otros)</t>
  </si>
  <si>
    <t xml:space="preserve">Servicios de alimentación </t>
  </si>
  <si>
    <t>Servicio de transporte</t>
  </si>
  <si>
    <t>Servicios de Vigilancia</t>
  </si>
  <si>
    <t>Adquisición de insumos, suministros y dotación para el funcionamiento del programa centro de vida sensorial/unidad de atencion integral</t>
  </si>
  <si>
    <t>Pago de servicios publicos</t>
  </si>
  <si>
    <t>Mantenimiento correctivo y/o dotación</t>
  </si>
  <si>
    <t xml:space="preserve">Entrega de apoyos, ayudas y/o subsidios a personas con discapacidad y/o cuidadores </t>
  </si>
  <si>
    <t>Servicios de formación y enseñanza en lengua de señas, braille y otras herramientas para la accesibilidad de la población</t>
  </si>
  <si>
    <t>Eventos de Inclusión Social</t>
  </si>
  <si>
    <t xml:space="preserve">Contratación de servicios de apoyo, profesionales y/o especializados </t>
  </si>
  <si>
    <t>Servicio de vigilancia</t>
  </si>
  <si>
    <t>Pago de servicios públicos Casa de la Mujer</t>
  </si>
  <si>
    <t>Adquisición de materiales, insumos, suministros y dotación  de la Casa de la Mujer</t>
  </si>
  <si>
    <t>Mantenimiento correctivo infraestructura Casa de la Mujer</t>
  </si>
  <si>
    <t>Elección, posesión y fortalecimiento del nuevo Consejo Consultivo de Mujeres</t>
  </si>
  <si>
    <t>Realización de la Escuela de Participación Política y iderazgo para mujeres</t>
  </si>
  <si>
    <t>Eventos de inclusión social y visibilización de los derechos de las mujeres (Día Internacional de la Mujer, Día de la Madre, Día de la NO violencia contra la mujer)</t>
  </si>
  <si>
    <t>Concertar e implementar el Plan de igualdad de Oportunidades para las Mujeres</t>
  </si>
  <si>
    <t>Fortalecimiento de las capacidades institucionales en la transversalización del enfoque de género</t>
  </si>
  <si>
    <t xml:space="preserve">Realización de encuentros culturales, recreativos y socio-políticos en busca de la construcción de la Política LGBTIQ+ del municipio </t>
  </si>
  <si>
    <t>Contratación de prestación de servicios para la atención de la población LGBTIQ+</t>
  </si>
  <si>
    <t>Entrega de paquetes alimentarios a familias vulnerables</t>
  </si>
  <si>
    <t>Servicios profesionales y/o especializados</t>
  </si>
  <si>
    <t>Contratación de operador del servicio geriátrico</t>
  </si>
  <si>
    <t>Entrega de alimentación en porciones y/o paquetes alimentarios a los
adultos mayores y ancianos</t>
  </si>
  <si>
    <t>Adquisición de insumos, suministros y dotación para el funcionamiento del centro de bienestar y protección para adultos mayores y ancianos</t>
  </si>
  <si>
    <t xml:space="preserve">Realización de campañas para la promoción del bienestar y autocuidado </t>
  </si>
  <si>
    <t>Adquisición de materiales, insumos, maquinaria y equipo para el funcionamiento del Centro día</t>
  </si>
  <si>
    <t>Realización de actividades ludo recreativas, deportivas y  culturales (salida o integración con los abuelos)</t>
  </si>
  <si>
    <t>Servicios de mantenimiento correctivo del centro día</t>
  </si>
  <si>
    <t>Pago de Servicios públicos</t>
  </si>
  <si>
    <t>Servicio de transporte.</t>
  </si>
  <si>
    <t>Entrega de auxilios funerarios</t>
  </si>
  <si>
    <t>Servicio de vigilancia.</t>
  </si>
  <si>
    <t>Adquisición o suministro de elementos, insumos y/o materiales para la operatividad del programa y desarrollo de las actividades (Centro día)</t>
  </si>
  <si>
    <t xml:space="preserve">Contratación de servicios para la asistencia psicosocial para las familias afectadas por coronavirus </t>
  </si>
  <si>
    <t>Entrega de paquetes alimentarios y kits de aseo y bioseguridad para familias afectadas post pandemia</t>
  </si>
  <si>
    <t>SECRETARÍA DE DESARROLLO E INTEGRACIÓN SOCIAL</t>
  </si>
  <si>
    <t>YAMILE FORERO GARCÍA</t>
  </si>
  <si>
    <t>Actualización anual servicio de gestión del riesgo</t>
  </si>
  <si>
    <t>NT1. Realizar los procesos contractuales necesarios para implementar los componentes priorizados de la dimensión de Vida Saludable y Condiciones No Transmisibles (Talento Humano, operadores, insumos y/o equipos) (MT3)</t>
  </si>
  <si>
    <t>SM1. Realizar los procesos contractuales necesarios para implementar los componentes priorizados de la dimensión de Convivencia social y salud mental (Talento Humano, operadores, insumos y/o equipos) (MT3)</t>
  </si>
  <si>
    <t>SAN1. Realizar los procesos contractuales necesarios para implementar los componentes priorizados de la dimensión de Seguridad Alimentaria y Nutricional (Talento Humano, operadores, insumos y/o equipos) (MT3)</t>
  </si>
  <si>
    <t>SR1. Realizar los procesos contractuales necesarios para implementar los componentes priorizados de la dimensión de Sexualidad Derechos Sexuales y Reproductivos (Talento Humano, operadores, insumos y/o equipos) (MT3)</t>
  </si>
  <si>
    <t>ET1. Realizar los procesos contractuales necesarios para implementar los componentes priorizados de la dimensión Vida Saludable y Enfermedades Transmisibles (Talento Humano, operadores, insumos y/o equipos) (MT3)</t>
  </si>
  <si>
    <t>EYD1. Realizar los procesos contractuales necesarios para implementar los componentes priorizados de la dimensión de Salud Publica en Emergencias y Desastres  (Talento Humano, operadores, insumos y/o equipos) (MT3)</t>
  </si>
  <si>
    <t>SL1. Realizar los procesos contractuales necesarios para implementar los componentes priorizados de la dimensión de Salud y Ámbito Laboral (Talento Humano, operadores, insumos y/o equipos)(MT3)</t>
  </si>
  <si>
    <t>PIC1. Diseño y ejecución de estrategias programas y proyectos de Promoción y prevencion para ejecutar el PIC en el marcode las dimensiones del PDSP(MT4)</t>
  </si>
  <si>
    <t>FAS3.  Realizar los procesos contractuales necesarios para implementar el  Servicio de ASISTENCIA TÉCNICA A EAPB (Talento Humano, operadores, insumos y/o equipos)(MT6)</t>
  </si>
  <si>
    <t>FAS5.  Realizar los procesos contractuales necesarios para implementar los procesos de ANÁLISIS SITUACIÓN DE SALUD (Talento Humano, operadores, insumos y/o equipos)(MT8)</t>
  </si>
  <si>
    <t>Servicio de información de vigilancia epidemiológica</t>
  </si>
  <si>
    <t>Eventos de interés en salud pública vigilados</t>
  </si>
  <si>
    <t xml:space="preserve">FAS1.  Realizar los procesos contractuales necesarios para implementar el  Servicio de información de VIGILANCIA EPIDEMIOLÓGICA (Talento Humano, operadores, insumos y/o equipos)(MT1) </t>
  </si>
  <si>
    <t>FAS2.  Realizar los procesos contractuales necesarios para implementar el  Servicio de ASISTENCIA TÉCNICA Y SEGUIMIENTO  A EAPB (Talento Humano, operadores, insumos y/o equipos) (MT5)</t>
  </si>
  <si>
    <t>Servicio de información sobre plan territorial de saludo</t>
  </si>
  <si>
    <t>Personas informadas de forma completa, oportuna y veraz</t>
  </si>
  <si>
    <t>FAS4.  Realizar los procesos contractuales necesarios para implementar el  Servicio de INFORMACIÓN Y RENDICIÓN DE CUENTAS DEL  P.T.S. (Talento Humano, operadores, insumos y/o equipo)(MT7)</t>
  </si>
  <si>
    <t>SECRETARÍA DE SALUD</t>
  </si>
  <si>
    <t>ANGELA VILLARRAGA</t>
  </si>
  <si>
    <t>Contratación de formadores y personal de apoyo para  los programas de formación artística y cultural</t>
  </si>
  <si>
    <t>Pago Seguridad Social Gestor Cultural</t>
  </si>
  <si>
    <t>Servicios de seguridad y vigilancia</t>
  </si>
  <si>
    <t xml:space="preserve">Operatividad, funcionamiento y mantenimiento espacios culturales </t>
  </si>
  <si>
    <t xml:space="preserve">Acompañamiento de las actividades del Consejo Municipal de Cultura </t>
  </si>
  <si>
    <t>Compra, dotación de materiales para las diferentes áreas artísticas</t>
  </si>
  <si>
    <t xml:space="preserve">Compra, mantenimiento, reparación de equipos de sonido y difusión </t>
  </si>
  <si>
    <t xml:space="preserve">Contratación, logística, divulgación para los diferentes eventos culturales y artísticos </t>
  </si>
  <si>
    <t xml:space="preserve">Contratación, logística, divulgación festival de la Colombianidad </t>
  </si>
  <si>
    <t>Estímulos, premiación,  jurados para los diferentes eventos</t>
  </si>
  <si>
    <t>Alumbrado Navideño</t>
  </si>
  <si>
    <t xml:space="preserve">Portafolio municipal de estímulos </t>
  </si>
  <si>
    <t>Transporte, alimentación, hospedaje para los integrantes de las diferentes áreas de formación</t>
  </si>
  <si>
    <t>Operatividad, funcionamiento y mantenimiento Red de Bibliotecas</t>
  </si>
  <si>
    <t xml:space="preserve">Contratación de formadores y personal de apoyo </t>
  </si>
  <si>
    <t xml:space="preserve">Dotación </t>
  </si>
  <si>
    <t xml:space="preserve">Dotación material didáctico </t>
  </si>
  <si>
    <t xml:space="preserve">Publicaciones impresas </t>
  </si>
  <si>
    <t xml:space="preserve">Contratación de personal de apoyo </t>
  </si>
  <si>
    <t>SECRETARÍA DE EDUCACIÓN</t>
  </si>
  <si>
    <t>YUNARI GARCIA PEREZ</t>
  </si>
  <si>
    <t xml:space="preserve">Trabajamos en Educación </t>
  </si>
  <si>
    <t xml:space="preserve">Mantenimientos correctivos de los recursos tecnologicos y adquisición de  software o licencias  para las Instituciones Eduativas  </t>
  </si>
  <si>
    <t>Mejoramiento de las tecnologías de la información y las comunicaciones (TIC)</t>
  </si>
  <si>
    <t xml:space="preserve">Realizar contratación para capacitación en pruebas externas de calidad </t>
  </si>
  <si>
    <t>Fortalecimiento de la calidad, cobertura y pemanencia en la educación preescolar, básica y media</t>
  </si>
  <si>
    <t>Contratación de servicios Apoyo a proyectos pedagógicos productivos</t>
  </si>
  <si>
    <t>Contratacion de servicios Profesionales y/o tecnicos para la articulacion de la educacion  media con el sector productivo</t>
  </si>
  <si>
    <t xml:space="preserve">Contratacion para la dotacion institucional y/o mateniemiento de las IED </t>
  </si>
  <si>
    <t>contratar la prestacion de servicios profesionales para el acompañamiento y seguimiento de la estrategia de Transporte Escolar</t>
  </si>
  <si>
    <t>Realizar Convenios y/o contratos para promover y fortalecer el bilingüismo en el municipio</t>
  </si>
  <si>
    <t>Prestación de servicios de vigilancia para las IED</t>
  </si>
  <si>
    <t xml:space="preserve">Prestacion del servicio de Aseo en las IED </t>
  </si>
  <si>
    <t>Asignación de recursos para el pago de los servicios públicos en las IED</t>
  </si>
  <si>
    <t>Prestación de servicios de conectividad para las IED</t>
  </si>
  <si>
    <t xml:space="preserve">Contratación de personal </t>
  </si>
  <si>
    <t>Realizar la afectación presupuestal de recursos para calidad gratuidad (sin situación de fondos)</t>
  </si>
  <si>
    <t>Benerficiarios de Estrategia</t>
  </si>
  <si>
    <t>Contratación del grupo de instructores del programa de actividad fisica</t>
  </si>
  <si>
    <t>Fortalecimiento al desarrollo y posicionamiento del deporte, la recreación, la actividad físico en todas sus formas de práctica</t>
  </si>
  <si>
    <t>Compra y adquisición de implementación y dotaciónpara entrega como incentivos a los deportistas de los diferentes programas del I.M.R.D.T</t>
  </si>
  <si>
    <t>Contratación del operador logistico para las participaciones en eventos deportivos y el pago de inscripciones a los mismos.</t>
  </si>
  <si>
    <t xml:space="preserve">Estimulos para los eventos recreodeportivos </t>
  </si>
  <si>
    <t>Compra y /o suministro de servicio de transporte para los programas del IMRDT</t>
  </si>
  <si>
    <t>Contratación del personal de mantenimineto y servicios generales para la optima operación de los escenarios recreodeportivos.</t>
  </si>
  <si>
    <t>Contrato de Suministro y compra de insumos y materiales de ferreteria para la adecuación y mantenimiento de los escenarios recreodeportivos</t>
  </si>
  <si>
    <t>Alquiler de insfraestrustura deportiva no existente en el Municipio</t>
  </si>
  <si>
    <t xml:space="preserve">Contratación del servicio de vigilancia </t>
  </si>
  <si>
    <t>Pago de servicios públicos</t>
  </si>
  <si>
    <t>Contratación de los Coordinadores entrenadores, instructores y formadores para las escuelas de formación deportiva, programa de primera infancia, centros de iniciación y ludicas deportivas.</t>
  </si>
  <si>
    <t>Adquisión de pólizas de seguros para usuarios de los programas I.M.R.D.T</t>
  </si>
  <si>
    <t>Contratación de eventos recreodeportivos con ligas, federaciones y entidades publicas o privadas que promueven y realizan  eventos de gran calidad e interes para la comunidad</t>
  </si>
  <si>
    <t xml:space="preserve">Contratación de suministro de alimentación y refrigerios para las actividades y eventos del I.M.R.D.T </t>
  </si>
  <si>
    <t>Contratación del coordinador de eventos recreodeportivos del I.M.R.D.T.</t>
  </si>
  <si>
    <t>Suministro de medalleria para los eventos recreodeportivos organizados por el Imrdt</t>
  </si>
  <si>
    <t>Contratación de juzgamiento para los eventos recreo-deportivos y comunitarios realizados por el Municipio</t>
  </si>
  <si>
    <t xml:space="preserve">Celebrar convenios para el apoyo al desarrollo de los planes de acción del deporte asociado del Municipio que cumplen con el lleno de requisitos  </t>
  </si>
  <si>
    <t>Contratación de los especialistas en ciencias aplicadas al deporte que brindan los sevicios multidisciplinarios en Medicina del deporte, Nutricion deportiva, Psicologia del deporte, Fisioterapia y Metodologia del entrenamiento</t>
  </si>
  <si>
    <t>Otorgar los Incentivos economicos anuales para los deportistas y entrenadores mas destacados  tanto del  sistema paralimpico como del convencional</t>
  </si>
  <si>
    <t>Compra y calibración de insumos, ayudas ergogenicas y equipos para el laboratorio Biomedico.</t>
  </si>
  <si>
    <t xml:space="preserve">Contratacion de servicios biomedicos espcializados, para imágenes diagnosticas, radiografias, resonancias magneticas, tomografias, ecografias, y pruebas especificas de esfuerzo. </t>
  </si>
  <si>
    <t>Contratos de apoyo para la vinculación de atletas tocancipeños al deporte de alto rendimiento y profesional.</t>
  </si>
  <si>
    <t>Formación y preparación de atletas con proyección al alto rendimiento del sistema convencional y paralimpico</t>
  </si>
  <si>
    <t>Contratar consultoria para la estructuración y creación de la politica publica del deporte.</t>
  </si>
  <si>
    <t>INSTITUTO MUNICIPAL DE RECREACIÓN Y DEPORTES</t>
  </si>
  <si>
    <t>Documentos de formulación del plan de ordenamiento territorial elaborados</t>
  </si>
  <si>
    <t>Contratación de personal y servicios para consolidación de documento técnico del POT, instancias de Consulta, Concertación y Adopción del POT</t>
  </si>
  <si>
    <t>Contrato con el IGAC para la adecuación de la Información Catastral</t>
  </si>
  <si>
    <t>Contratación de Servicios profesionales y de apoyo a la gestión requeridos, par el seguimiento al POT</t>
  </si>
  <si>
    <t>Adquisición y mantenimiento de Software para el seguimiento al POT</t>
  </si>
  <si>
    <t>Servicio de apoyo logístico para socialización y divulgación del POT con comunidades, CTP y CCOT</t>
  </si>
  <si>
    <t>Jornadas de Capacitación para el fortalecimiento del CTP y CCOT</t>
  </si>
  <si>
    <t xml:space="preserve">Servicio de gestión para la elaboración de instrumentos para el desarrollo urbano y territorial </t>
  </si>
  <si>
    <t xml:space="preserve">Instrumentos normativos formulados </t>
  </si>
  <si>
    <t>Servicios profesionales de apoyo para Adopción e implementación de instrumentos de gestión y financiación del suelo</t>
  </si>
  <si>
    <t>Contratación de personal profesional y/o especializado para apoyo para la gestión del programa</t>
  </si>
  <si>
    <t>Apoyo y acompañamiento en la formalización de títulos de propiedad de la población residente en el Municipio</t>
  </si>
  <si>
    <t>Estudio, analisis, y adquisición de predio para entrega como subsidio en especie</t>
  </si>
  <si>
    <t>Mejoramientos de vivienda y embellecimiento de fachadas realizados en la zona rural y urbana</t>
  </si>
  <si>
    <t>Sistema de información subsidios de vivienda (software, licencias soporte técnico)</t>
  </si>
  <si>
    <t>Obras de cerramiento proyecto de vivienda de interes prioritario</t>
  </si>
  <si>
    <t>Formulación  Primera fase para la  Elaboración de Estudios Detallados  de riesgo</t>
  </si>
  <si>
    <t xml:space="preserve">Implementación y articulación de estudios de riesgos para el ordenamiento ambiental territorial </t>
  </si>
  <si>
    <t>Adquisición de predios</t>
  </si>
  <si>
    <t>Contratación personal requerido.</t>
  </si>
  <si>
    <t xml:space="preserve">Fortalecimiento de las capacidades institucionales para mejorar la planeación del municipio </t>
  </si>
  <si>
    <t>Operación del Comité permanente de estratificación socioeconómica.</t>
  </si>
  <si>
    <t>Contratación de personal de apoyo para la actualización e implementación de la estratificación socioeconómica.</t>
  </si>
  <si>
    <t>Contratación de personal de apoyo en la gestión de archivos de sistemas de información de la Secretaria de Planeación.</t>
  </si>
  <si>
    <t>Prestación de servicios de apoyo para el funcionamiento de la oficina del SISBEN.</t>
  </si>
  <si>
    <t>Contratación de personal profesional y de apoyo para los instrumentos de gestión de la secretaria de Planeación.</t>
  </si>
  <si>
    <t>Adquisición y licenciamiento de software en la nube para soporte en la implementación del catalogo de clasificación presupuestal para entidades territoriales - CCPET y sus complementarios.</t>
  </si>
  <si>
    <t xml:space="preserve">Fortalecimiento y actualización de la información estadística de calidad, socioeconómica, urbanística y territorial del municipio </t>
  </si>
  <si>
    <t xml:space="preserve">Sucribir proceso y/o convenio contractual de conservación catastral </t>
  </si>
  <si>
    <t>Actualización de la conservación catastral y de la nomenclatura del municipio</t>
  </si>
  <si>
    <t>Gestión predial (alistamiento, estudio de titulos, topografia, avalúo corporativo, negociación, escrituración, entrega y saneamiento)</t>
  </si>
  <si>
    <t>Servicio de avalúos para terrenos urbanos y rurales del Municipio</t>
  </si>
  <si>
    <t>Mantenimiento y adquisición de software</t>
  </si>
  <si>
    <t>Servicio de información estudios topográficos</t>
  </si>
  <si>
    <t>Estudios topográficos</t>
  </si>
  <si>
    <t>Optimización de la disponibilidad y administración de información geográfica, cartográfica y topográfica del municipio</t>
  </si>
  <si>
    <t>SECRETARIA DE PLANEACIÓN</t>
  </si>
  <si>
    <t>Suscribir convenios para subsidiar el servicio público de Aseo</t>
  </si>
  <si>
    <t>Suscripción y/o legalización de contrato para la adquisición de  vehículos compactadores para la recolección de residuos sólidos no apovechables</t>
  </si>
  <si>
    <t>Mejoramiento de la calidad, cobertura y eficiencia en la prestación del servicio de aseo</t>
  </si>
  <si>
    <t>Contratación de personal opertativo para la recolección de residuos orgánicos</t>
  </si>
  <si>
    <t>Revisión de estudios y diseños para ampliación PTAP Los Patos</t>
  </si>
  <si>
    <t>Mejoramiento de la calidad, cobertura y continuidad del servicio de acuducto en el área urbana y rural del municipio</t>
  </si>
  <si>
    <t>Suscribir convenios para subsidiar el servicio de Acueducto</t>
  </si>
  <si>
    <t>Obras de instalación o reposición de redes de acueducto</t>
  </si>
  <si>
    <t xml:space="preserve">Suscripción y legalización de convenios y/o contratos interadministrativos </t>
  </si>
  <si>
    <t>Suscribir convenios para subsidiar el servicio de Alcantarillado</t>
  </si>
  <si>
    <t>Obras de ampliacion y optimizacion de los sistemas de tratamiento de aguas residuales con normatividad vigente</t>
  </si>
  <si>
    <t>Mejoramiento de la cobertura de alcantarillado en el área urbana y rural</t>
  </si>
  <si>
    <t>LISANDRO RODRÍGUEZ HAMON</t>
  </si>
  <si>
    <t>EMPRESA DE SERVICIOS PUBLICOS</t>
  </si>
  <si>
    <t>Adquisicion de elementos, equipos e insumos para la implementacion de acciones de adaptacion y mitigacion</t>
  </si>
  <si>
    <t>Prestación de servicios técnicos de apoyo a la gestión para la implementación del plan de adaptación y mitigación del cambio climático</t>
  </si>
  <si>
    <t>fortalecimiento de la gestión integral del cambio climático para un desarrollo bajo en carbono y resiliente a la viabilidad del clima</t>
  </si>
  <si>
    <t>Prestación de servicios de apoyo a la gestión para realizar la capacitación personas en temas referentes a la gestión integral de cambio climático</t>
  </si>
  <si>
    <t>Diseño e impresión de elementos publicitarios para dar a conocer el plan de adaptación y mitigación de cambio climático 2019-2030</t>
  </si>
  <si>
    <t>Realizar primer encuentro municipal de adaptación y mitigación al cambio climático</t>
  </si>
  <si>
    <t>Prestacion de servicios de apoyo operativo para prevenir el deterioro de ecosistemas mediante la estrategia de vigias forestales.</t>
  </si>
  <si>
    <t>Prestación de servicios profesionales para fortalecer las actividades de conservación, protección y restauración de los ecosistemas.</t>
  </si>
  <si>
    <t>Adquisición de predios de interés hídrico</t>
  </si>
  <si>
    <t>Avalúos catastrales de predios de interés hídrico</t>
  </si>
  <si>
    <t>Levantamientos topográficos de predios de interés hídrico</t>
  </si>
  <si>
    <t>Aislamiento y Mantenimiento del cercado de predios de interés hídrico.</t>
  </si>
  <si>
    <t>Implementación de señalética en zonas de conservación</t>
  </si>
  <si>
    <t>Estudio de titulos</t>
  </si>
  <si>
    <t>Limpieza y mantenimiento de fuentes hidricas</t>
  </si>
  <si>
    <t>Suministro de combustibles y lubricantes para lancha y equipos de la secretaria</t>
  </si>
  <si>
    <t>Mantenimineto de equipos y herraminetas de la secetaría</t>
  </si>
  <si>
    <t>Servicios profesionales y/o especializados para el fortalecimiento del desarrollo ambiental del sector minero, control y seguimiento a las actividades de restauraciòn ambiental en zonas degradadas</t>
  </si>
  <si>
    <t>Prestación servicios de apoyo para la ejecuicón de los programas de ambiente</t>
  </si>
  <si>
    <t>Prestación de servicios profesionales para la formulación del plan de manejo ambiental de los humedales del municipio.</t>
  </si>
  <si>
    <t>FORTALECIMIENTO Y MANTENIMIENTO DEL ARBOLADO URBANO  Y ZONAS VERDES DEL MUNICIPIO</t>
  </si>
  <si>
    <t>Recuperación, mantenimiento y limpieza de los cuerpos de agua lóticos.</t>
  </si>
  <si>
    <t>Adquisición de herramientas y elementos para el aislamiento y protección de fuentes hídricas</t>
  </si>
  <si>
    <t>Diseño e implementación del esquema de pago por servicios ambientales</t>
  </si>
  <si>
    <t>Mantenimiento de la infraestructura del vivero municipal y/o aulas ambientales municipales.</t>
  </si>
  <si>
    <t>Contratación de personal de apoyo para realizar acciones de producción y mantenimiento del vivero.</t>
  </si>
  <si>
    <t>Adquisición de insumos para la producción y propagación en el vivero municipal</t>
  </si>
  <si>
    <t>Mantenimiento de la estación meteorológica con que cuenta la Administración municipal</t>
  </si>
  <si>
    <t>Compra de herramientas y/o equipos  para el Fortalecimiento del sistema  de información ambiental municipal</t>
  </si>
  <si>
    <t xml:space="preserve">Prestación de servicos profesionales o de apoyo </t>
  </si>
  <si>
    <t>Logistica para Eventos que se Requieran por parte de la Secretaria en el Marco del Proceso de Edcuación Ambiental</t>
  </si>
  <si>
    <t xml:space="preserve">Suministro de elementos publicitarios impresos requeridos para el plan de acción de la secretaria </t>
  </si>
  <si>
    <t>Formación de una cultura ambiental participativa en el Municipio de Tocancipá</t>
  </si>
  <si>
    <t>Celebración de eventos ambientales</t>
  </si>
  <si>
    <t>Fortalecimiento e Implementación de Proyectos Comunitarios de Educación Ambiental</t>
  </si>
  <si>
    <t>Suministro de elementos publicitarios impresos requeridos para el Plan de Acción de la Secretaria</t>
  </si>
  <si>
    <t>Prestación de servicios profesionales para el seguimiento al sector minero</t>
  </si>
  <si>
    <t xml:space="preserve">Prestación de servicios profesionales para el seguimiento al sector industrial y agroindustrial del municipio </t>
  </si>
  <si>
    <t>Prestación de servicios profesionales para apoyar la gestión técnica, administrativa, de seguimiento y control a las afectaciones ambientales del sector comercial</t>
  </si>
  <si>
    <t>Prestación de servicios profesionales para la identificación de fuentes hijas o móviles y control de factores de deterioro ambiental</t>
  </si>
  <si>
    <t>Adecuación de la Infraestructura necesaria para el almacenamiento y transferencia de residuos posconsumo</t>
  </si>
  <si>
    <t xml:space="preserve">Caracterizacion de los vertimientos realizados a los cuerpos de agua superficiales </t>
  </si>
  <si>
    <t>Prestación de servicios profesionales o de apoyo para el seguimiento al sector industrial y agroindustrial</t>
  </si>
  <si>
    <t xml:space="preserve">Contratacion de personal y/o apoyo tecnico para fortalecer los servicios de seguimiento y control a usuarios del recurso hidrico y las acciones de recuperación de ríos y quebradas   del  municipio </t>
  </si>
  <si>
    <t>Contratación de personal y o apoyo técnico para la implementación de lineamientos sobre el mejoramiento dela calidad del recurso hidríco.</t>
  </si>
  <si>
    <t>Mantenimiento recuperacion y limpieza de cuerpos de agua superfeciales ( nacimientos y  vallados o acequias)</t>
  </si>
  <si>
    <t>Servicios profesionales y/o especializados para forteceler el seguimiento a los procesos de ordenación y manejo de cuencas</t>
  </si>
  <si>
    <t>SECRETARIA DE AMBIENTE</t>
  </si>
  <si>
    <t xml:space="preserve"> REALIZACIÓN DE OBRAS DE MANTENIMIENTO Y ADECUACIÓN</t>
  </si>
  <si>
    <t>Adecuación y mantenimiento de las zonas verdes del Municipio</t>
  </si>
  <si>
    <t>SUMINISTRO  DE MATERIALES Y FERRETERIA</t>
  </si>
  <si>
    <t>ESTUDIOS Y DISEÑOS</t>
  </si>
  <si>
    <t xml:space="preserve">Ampliación y construcción de espacios deportivos </t>
  </si>
  <si>
    <t>MANTENIMIENTO Y OPERACIÓN ALUMBRADO PUBLICO</t>
  </si>
  <si>
    <t>MODERNIZACION DE LAS LUMINARIAS</t>
  </si>
  <si>
    <t>ENERGIA ALUMBRADO PUBLICO CUENTAS ESPECIALES</t>
  </si>
  <si>
    <t xml:space="preserve">Construcción y adecuación de centros de atención integral </t>
  </si>
  <si>
    <t>REALIZACION DE OBRAS DE MANTENIMIENTO</t>
  </si>
  <si>
    <t>Adecuación de espacios e infraestructura para mejorar las condiciones de vida de los habitantes</t>
  </si>
  <si>
    <t>REALIZACION DE OBRA FISICA</t>
  </si>
  <si>
    <t>INTERVENTORIA</t>
  </si>
  <si>
    <t>SUMINISTRO DE MATERIALES Y FERRETERIA</t>
  </si>
  <si>
    <t>Adecuación de los centros de atención a la primera infancia</t>
  </si>
  <si>
    <t>Ampliación y mantenimiento de la infraestructura educativa</t>
  </si>
  <si>
    <t>Sedes  mantenidaas</t>
  </si>
  <si>
    <t>CONSTRUCCION DE OBRA FISICA</t>
  </si>
  <si>
    <t>SUMINISTRO DE MATERIALES  Y FERRETERIA PARA MANTENIMIENTO</t>
  </si>
  <si>
    <t xml:space="preserve">REALIZACION DE OBRA </t>
  </si>
  <si>
    <t>Ampliación y mantenimiento de la infraestructura cultural</t>
  </si>
  <si>
    <t>Contratación de obras</t>
  </si>
  <si>
    <t>Contratacion de interventorías</t>
  </si>
  <si>
    <t>suministro de materiales</t>
  </si>
  <si>
    <t>mantenimiento de maquinaria y equipos</t>
  </si>
  <si>
    <t>Suministro de combustibles y lubricantes</t>
  </si>
  <si>
    <t>Contrataciòn de personal</t>
  </si>
  <si>
    <t>elaboracion de documentos tecnicos</t>
  </si>
  <si>
    <t>SECRETARIA DE INFRAESTRUCTURA</t>
  </si>
  <si>
    <t>MARIO SUANCA PULIDO</t>
  </si>
  <si>
    <t>Generar incentivos para la consolidación de unidades productivas</t>
  </si>
  <si>
    <t xml:space="preserve"> Servicios profesionales de apoyo a la gestión en asistencia técnica para fomento al emprendimiento y fortalecimiento empresarial</t>
  </si>
  <si>
    <t>Servicio de capacitación de actores del turismo en diferentes competencias</t>
  </si>
  <si>
    <t>Estudios y diseños de infraestructura turística</t>
  </si>
  <si>
    <t>Realización de campaña promocional</t>
  </si>
  <si>
    <t>Servicio de atención al visitante para la promoción del destino</t>
  </si>
  <si>
    <t>Servicio de recorridos en los circuitos turísticos</t>
  </si>
  <si>
    <t xml:space="preserve">Servicio de apoyo logístico para la realización y/o participación en eventos de promoción turística </t>
  </si>
  <si>
    <t xml:space="preserve">Contrato de prestación de servicios de un profesional de apoyo a la gestión para la Caracterización de Unidades Productivas Agropecuarias. </t>
  </si>
  <si>
    <t>Contrato de Consultoria para elaboracion del Plan de Extension Agropecuaria del Municipio de Tocancipá</t>
  </si>
  <si>
    <t>Contrato de Suministro de Insumos Agrícolas, Pecuarios y del Programa de Protección Animal, para fortalecer las unidades productivas agropecuarias.</t>
  </si>
  <si>
    <t>Contrato de suministro de insumos para apoyo a los productores agropecuarios afectados por condiciones atmosféricas adversas.</t>
  </si>
  <si>
    <t>Contrato para realizar jornadas de esterilización y castración de animales domésticos conforme a las condiciones del Programa de Protección Animal.</t>
  </si>
  <si>
    <t xml:space="preserve">Contrato de suministro de combustible para vehículos en custodia de la Secretaría de Desarrollo Económico. </t>
  </si>
  <si>
    <t>Contrato de servicios de mantenimiento para vehículos en custodia de la Secretaría de Desarrollo Económico.</t>
  </si>
  <si>
    <t xml:space="preserve">Contrato para la Organización y Ejecución de la Exaltación y Fortalecimiento del  Día del Campesino (Productor Agropecuario) del Municipio de Tocancipá  </t>
  </si>
  <si>
    <t>Contrato de suministro de refrigerios y publicidad para realizar el acompañamiento a los productores agropecuarios en temas de financiación - bancarización (Créditos agropecuarios).</t>
  </si>
  <si>
    <t>Contrato de prestación de servicios profesionales en medicina veterinaria como apoyo al programa de protección animal.</t>
  </si>
  <si>
    <t xml:space="preserve">Contratar servicios técnicos y/o profesionales de apoyo al proceso de emprendimiento y fortalecimiento empresarial </t>
  </si>
  <si>
    <t xml:space="preserve">Contratar servicios de instalación, suministro y mantenimiento de elementos,  maquinaria, equipo y accesorios como apoyo financiero a los proyectos productivos de las asociaciones y grupos de emprendedores  </t>
  </si>
  <si>
    <t xml:space="preserve">Apoyar iniciativas de asociatividad productiva con servicios públicos y/o arriendo </t>
  </si>
  <si>
    <t>Apoyar estrategias de promoción y fortalecimiento a emprendimientos destacados</t>
  </si>
  <si>
    <t>SECRETARÍA DE DESARROLLO ECONÓMICO</t>
  </si>
  <si>
    <t xml:space="preserve">MANUEL SANDOVAL </t>
  </si>
  <si>
    <t>Adquirir herramientas tecnológicas para diseño, pruebas e implementación del documento de evaluación</t>
  </si>
  <si>
    <t>Mantenimiento y/o actualización de herramientas tecnológicas</t>
  </si>
  <si>
    <t xml:space="preserve">Ampliar la capacidad del sistema de almacenamiento de archivos </t>
  </si>
  <si>
    <t>Implementar protocolos de seguridad informática</t>
  </si>
  <si>
    <t>Mejorar la infraestructura tecnologica computacional de la Alcaldía</t>
  </si>
  <si>
    <t>Garantizar el servicio de conexión a Internet de las sedes administrativas</t>
  </si>
  <si>
    <t>Adquirir y Actualizar el licenciamiento de Software</t>
  </si>
  <si>
    <t>Soporte, mantenimiento y actualizaciòn de sistemas de información</t>
  </si>
  <si>
    <t>CHRISTIAN LARRARTE QUIÑONES</t>
  </si>
  <si>
    <t>SECRTARIA ADMINISTRATIVA</t>
  </si>
  <si>
    <t>Servicios profesionales especializados para el fortalecimiento de la gestión financiera y contable</t>
  </si>
  <si>
    <t xml:space="preserve">Servicios de apoyo para el fortalecimiento de la gestión </t>
  </si>
  <si>
    <t>Servicios profesionales de apoyo para el fortalecimiento de la gestión financiera y contable</t>
  </si>
  <si>
    <t>Jornadas de socializarión e información a la comunidad sobre la ejecución de los recursos públicos</t>
  </si>
  <si>
    <t>Adquisición de Material publicitario</t>
  </si>
  <si>
    <t>Impresión y entrega de facturas de impuestos, entrega de citaciones y notificaciones de cobro coactivo y fiscalización</t>
  </si>
  <si>
    <t>Campañas de cultura tributaria realizadas</t>
  </si>
  <si>
    <t>Mantenimiento, capacitación, actualización y servicio técnico de la plataforma tecnológica</t>
  </si>
  <si>
    <t>Actualización permanente base de datos contribuyentes Industria y comercio</t>
  </si>
  <si>
    <t xml:space="preserve">Estrategias realizadas evasión fiscal </t>
  </si>
  <si>
    <t>Servicios profesionales especializados para el fortalecimieto de la gestión tributaria</t>
  </si>
  <si>
    <t>Servicios de apoyo para el fortalecimiento de la gestiòn tributaria</t>
  </si>
  <si>
    <t>Servicios profesionales de apoyo para el fortalecimiento de la gestiòn tributaria</t>
  </si>
  <si>
    <t>SECRETARIA DE HACIENDA</t>
  </si>
  <si>
    <t>OSCAR ROJAS CARRILLO</t>
  </si>
  <si>
    <t>Jornadas de Capacitación a servidores públicos (incluye logística)</t>
  </si>
  <si>
    <t>Adquisición e implementación de Sistema de Información Jurídica</t>
  </si>
  <si>
    <t>Servicios de fortalecimiento institucional para la Oficina Jurídica y Contratación</t>
  </si>
  <si>
    <t>OFICINA JURIDICA</t>
  </si>
  <si>
    <t>LUZ ANGELA REY</t>
  </si>
  <si>
    <t>ACTIVIDAD  PROGRAMADA</t>
  </si>
  <si>
    <t>ACTIVIDAD PROGRAMADA</t>
  </si>
  <si>
    <t>ACTIVIDADES PROGRAMADAS</t>
  </si>
  <si>
    <t>SECRETARIA DE CULTURA</t>
  </si>
  <si>
    <t>GUILLERMO GORDILLO</t>
  </si>
  <si>
    <t xml:space="preserve">MANUEL GARCIA </t>
  </si>
  <si>
    <t>ACTIVIDADES  PROGRAMADAS</t>
  </si>
  <si>
    <t>GIOVANNA PAEZ CORTÉS</t>
  </si>
  <si>
    <t>WILSON INFANTe</t>
  </si>
  <si>
    <t>ACTIVIDADES  PROGRAMADA</t>
  </si>
  <si>
    <t>Implementar el Plan Institucional de Archivos PINAR(se incluye el Plan)</t>
  </si>
  <si>
    <t xml:space="preserve">Se integra los Planes asociados a la Gerencia Pública:  Plan Anual de Vacantes, Plan Anual de Previsión del Recurso Humano, Plan Estratégico de Talento Humano, Plan Instituciona de Capacitación PIC, Programa de Bienestar Social, Estímulos e Incentivos,  Plan de Trabajo Sistema de Gestión de Seguridad y Salud en el Trabajo, Plan de tratamiento de riesgos de seguridad y privacidad de la información, Plan Estratégico de Tecnologías de la Información y las Comunicaciones PETI y Plan de Seguridad y Privacidad de la Información </t>
  </si>
  <si>
    <t>ROCIO DE ANTONIO ROJAS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</si>
</sst>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0.0"/>
    <numFmt numFmtId="165" formatCode="0;[Red]0"/>
    <numFmt numFmtId="166" formatCode="_(* #,##0_);_(* \(#,##0\);_(* &quot;-&quot;_);_(@_)"/>
    <numFmt numFmtId="167" formatCode="&quot;$&quot;\ #,##0.00"/>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Arial"/>
      <family val="2"/>
    </font>
    <font>
      <sz val="11"/>
      <name val="Calibri"/>
      <family val="2"/>
      <scheme val="minor"/>
    </font>
    <font>
      <b/>
      <sz val="11"/>
      <name val="Calibri"/>
      <family val="2"/>
      <scheme val="minor"/>
    </font>
    <font>
      <b/>
      <sz val="14"/>
      <name val="Calibri"/>
      <family val="2"/>
      <scheme val="minor"/>
    </font>
    <font>
      <sz val="10"/>
      <name val="Arial"/>
      <family val="2"/>
    </font>
    <font>
      <sz val="11"/>
      <name val="Arial"/>
      <family val="2"/>
    </font>
    <font>
      <sz val="11"/>
      <color rgb="FFFF0000"/>
      <name val="Calibri"/>
      <family val="2"/>
      <scheme val="minor"/>
    </font>
    <font>
      <b/>
      <sz val="11"/>
      <color theme="8"/>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99">
    <xf numFmtId="0" fontId="0" fillId="0" borderId="0" xfId="0"/>
    <xf numFmtId="0" fontId="0" fillId="0" borderId="0" xfId="0" applyAlignment="1"/>
    <xf numFmtId="0" fontId="3" fillId="0" borderId="0" xfId="0" applyFont="1" applyAlignment="1">
      <alignment horizontal="center" vertical="center"/>
    </xf>
    <xf numFmtId="0" fontId="0" fillId="0" borderId="0" xfId="0" applyAlignment="1">
      <alignment horizontal="left"/>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0" xfId="0" applyFill="1"/>
    <xf numFmtId="166" fontId="5" fillId="0" borderId="1" xfId="1" applyNumberFormat="1" applyFont="1" applyFill="1" applyBorder="1" applyAlignment="1" applyProtection="1">
      <alignment vertical="center" wrapText="1"/>
      <protection locked="0"/>
    </xf>
    <xf numFmtId="0" fontId="5" fillId="0" borderId="0" xfId="0" applyFont="1" applyFill="1"/>
    <xf numFmtId="0" fontId="5" fillId="0" borderId="0" xfId="0" applyFont="1" applyFill="1" applyAlignment="1"/>
    <xf numFmtId="0" fontId="5" fillId="0" borderId="0" xfId="0" applyFont="1" applyFill="1" applyAlignment="1">
      <alignment horizontal="left"/>
    </xf>
    <xf numFmtId="165" fontId="5" fillId="0" borderId="0" xfId="0" applyNumberFormat="1" applyFont="1" applyFill="1" applyAlignment="1">
      <alignment horizontal="left"/>
    </xf>
    <xf numFmtId="0" fontId="6"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0" xfId="0" applyFont="1" applyFill="1" applyAlignment="1">
      <alignment horizontal="center" vertical="center" wrapText="1"/>
    </xf>
    <xf numFmtId="0" fontId="5" fillId="0" borderId="1" xfId="0" applyFont="1" applyFill="1" applyBorder="1" applyAlignment="1" applyProtection="1">
      <alignment horizontal="right" vertical="top" wrapText="1"/>
      <protection locked="0"/>
    </xf>
    <xf numFmtId="0" fontId="5" fillId="0" borderId="1" xfId="0" applyFont="1" applyFill="1" applyBorder="1" applyAlignment="1" applyProtection="1">
      <alignment horizontal="left" vertical="top" wrapText="1"/>
      <protection locked="0"/>
    </xf>
    <xf numFmtId="164" fontId="5" fillId="0" borderId="1" xfId="0" applyNumberFormat="1" applyFont="1" applyFill="1" applyBorder="1" applyAlignment="1" applyProtection="1">
      <alignment horizontal="right" vertical="top" wrapText="1"/>
      <protection locked="0"/>
    </xf>
    <xf numFmtId="0" fontId="5" fillId="0" borderId="1" xfId="0" applyFont="1" applyFill="1" applyBorder="1"/>
    <xf numFmtId="0" fontId="5" fillId="0" borderId="1" xfId="0" applyFont="1" applyFill="1" applyBorder="1" applyAlignment="1" applyProtection="1">
      <alignment vertical="top" wrapText="1"/>
      <protection locked="0"/>
    </xf>
    <xf numFmtId="165" fontId="5" fillId="0" borderId="1" xfId="0" applyNumberFormat="1" applyFont="1" applyFill="1" applyBorder="1" applyAlignment="1">
      <alignment horizontal="left"/>
    </xf>
    <xf numFmtId="0" fontId="5" fillId="0" borderId="1" xfId="0" applyFont="1" applyFill="1" applyBorder="1" applyAlignment="1">
      <alignment horizontal="left"/>
    </xf>
    <xf numFmtId="165" fontId="6" fillId="0" borderId="1" xfId="0" applyNumberFormat="1" applyFont="1" applyFill="1" applyBorder="1" applyAlignment="1">
      <alignment horizontal="center" vertical="center" wrapText="1"/>
    </xf>
    <xf numFmtId="0" fontId="7" fillId="0" borderId="0" xfId="0" applyFont="1" applyFill="1" applyAlignment="1">
      <alignment horizontal="center" vertical="center"/>
    </xf>
    <xf numFmtId="3" fontId="5" fillId="0" borderId="1" xfId="0" applyNumberFormat="1" applyFont="1" applyFill="1" applyBorder="1" applyAlignment="1" applyProtection="1">
      <alignment vertical="top" wrapText="1"/>
      <protection locked="0"/>
    </xf>
    <xf numFmtId="0" fontId="0" fillId="0" borderId="0" xfId="0" applyFill="1" applyAlignment="1"/>
    <xf numFmtId="0" fontId="3" fillId="0" borderId="0" xfId="0" applyFont="1" applyFill="1" applyAlignment="1">
      <alignment horizontal="center" vertical="center"/>
    </xf>
    <xf numFmtId="0" fontId="0" fillId="0" borderId="0" xfId="0" applyFill="1" applyAlignment="1">
      <alignment horizontal="left"/>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9" fillId="0" borderId="1" xfId="0" applyFont="1" applyFill="1" applyBorder="1" applyAlignment="1" applyProtection="1">
      <alignment vertical="top" wrapText="1"/>
      <protection locked="0"/>
    </xf>
    <xf numFmtId="164" fontId="9" fillId="0" borderId="1" xfId="0" applyNumberFormat="1" applyFont="1" applyFill="1" applyBorder="1" applyAlignment="1" applyProtection="1">
      <alignment horizontal="right" vertical="top" wrapText="1"/>
      <protection locked="0"/>
    </xf>
    <xf numFmtId="0" fontId="8" fillId="0" borderId="1" xfId="0" applyFont="1" applyFill="1" applyBorder="1" applyAlignment="1" applyProtection="1">
      <alignment vertical="top" wrapText="1"/>
      <protection locked="0"/>
    </xf>
    <xf numFmtId="164" fontId="8" fillId="0" borderId="1" xfId="0" applyNumberFormat="1" applyFont="1" applyFill="1" applyBorder="1" applyAlignment="1" applyProtection="1">
      <alignment horizontal="right" vertical="top" wrapText="1"/>
      <protection locked="0"/>
    </xf>
    <xf numFmtId="0" fontId="0" fillId="0" borderId="1" xfId="0" applyFill="1" applyBorder="1"/>
    <xf numFmtId="0" fontId="4" fillId="0" borderId="1" xfId="0" applyFont="1" applyFill="1" applyBorder="1" applyAlignment="1" applyProtection="1">
      <alignment vertical="top" wrapText="1"/>
      <protection locked="0"/>
    </xf>
    <xf numFmtId="164" fontId="4" fillId="0" borderId="1" xfId="0" applyNumberFormat="1" applyFont="1" applyFill="1" applyBorder="1" applyAlignment="1" applyProtection="1">
      <alignment horizontal="right" vertical="top" wrapText="1"/>
      <protection locked="0"/>
    </xf>
    <xf numFmtId="165" fontId="0" fillId="0" borderId="1" xfId="0" applyNumberFormat="1" applyFill="1" applyBorder="1" applyAlignment="1">
      <alignment horizontal="left"/>
    </xf>
    <xf numFmtId="0" fontId="0" fillId="0" borderId="0" xfId="0" applyFill="1" applyAlignment="1">
      <alignment wrapText="1"/>
    </xf>
    <xf numFmtId="0" fontId="0" fillId="0" borderId="1" xfId="0" applyFill="1" applyBorder="1" applyAlignment="1">
      <alignment wrapText="1"/>
    </xf>
    <xf numFmtId="165" fontId="2" fillId="0" borderId="1" xfId="0" applyNumberFormat="1" applyFont="1" applyFill="1" applyBorder="1" applyAlignment="1">
      <alignment horizontal="center" vertical="center" wrapText="1"/>
    </xf>
    <xf numFmtId="165" fontId="5" fillId="0" borderId="0" xfId="0" applyNumberFormat="1" applyFont="1" applyFill="1" applyAlignment="1"/>
    <xf numFmtId="165" fontId="5" fillId="0" borderId="0" xfId="0" applyNumberFormat="1" applyFont="1" applyFill="1"/>
    <xf numFmtId="165" fontId="5" fillId="0" borderId="1" xfId="0" applyNumberFormat="1" applyFont="1" applyFill="1" applyBorder="1"/>
    <xf numFmtId="0" fontId="8" fillId="0" borderId="1" xfId="0" applyFont="1" applyFill="1" applyBorder="1" applyAlignment="1" applyProtection="1">
      <alignment wrapText="1"/>
      <protection locked="0"/>
    </xf>
    <xf numFmtId="0" fontId="5" fillId="0" borderId="0" xfId="0" applyFont="1" applyFill="1" applyAlignment="1">
      <alignment wrapText="1"/>
    </xf>
    <xf numFmtId="0" fontId="5" fillId="0" borderId="1" xfId="0" applyFont="1" applyFill="1" applyBorder="1" applyAlignment="1">
      <alignment wrapText="1"/>
    </xf>
    <xf numFmtId="0" fontId="0" fillId="0" borderId="0" xfId="0" applyFont="1" applyFill="1"/>
    <xf numFmtId="0" fontId="0" fillId="0" borderId="0" xfId="0" applyFont="1" applyFill="1" applyAlignment="1"/>
    <xf numFmtId="165" fontId="0" fillId="0" borderId="0" xfId="0" applyNumberFormat="1" applyFont="1" applyFill="1" applyAlignment="1"/>
    <xf numFmtId="0" fontId="0" fillId="0" borderId="0" xfId="0" applyFont="1" applyFill="1" applyAlignment="1">
      <alignment horizontal="left"/>
    </xf>
    <xf numFmtId="165" fontId="0" fillId="0" borderId="0" xfId="0" applyNumberFormat="1" applyFont="1" applyFill="1"/>
    <xf numFmtId="165" fontId="0" fillId="0" borderId="0" xfId="0" applyNumberFormat="1" applyFont="1" applyFill="1" applyAlignment="1">
      <alignment horizontal="left"/>
    </xf>
    <xf numFmtId="0" fontId="2" fillId="0" borderId="0" xfId="0" applyFont="1" applyFill="1" applyAlignment="1">
      <alignment horizontal="center" vertical="center"/>
    </xf>
    <xf numFmtId="0" fontId="0" fillId="0" borderId="1" xfId="0" applyFont="1" applyFill="1" applyBorder="1"/>
    <xf numFmtId="0" fontId="0" fillId="0" borderId="1" xfId="0" applyFont="1" applyFill="1" applyBorder="1" applyAlignment="1" applyProtection="1">
      <alignment vertical="top" wrapText="1"/>
      <protection locked="0"/>
    </xf>
    <xf numFmtId="164" fontId="0" fillId="0" borderId="1" xfId="0" applyNumberFormat="1" applyFont="1" applyFill="1" applyBorder="1" applyAlignment="1" applyProtection="1">
      <alignment horizontal="right" vertical="top" wrapText="1"/>
      <protection locked="0"/>
    </xf>
    <xf numFmtId="165" fontId="0" fillId="0" borderId="1" xfId="0" applyNumberFormat="1" applyFont="1" applyFill="1" applyBorder="1"/>
    <xf numFmtId="0" fontId="10" fillId="0" borderId="1" xfId="0" applyFont="1" applyFill="1" applyBorder="1" applyAlignment="1" applyProtection="1">
      <alignment vertical="top" wrapText="1"/>
      <protection locked="0"/>
    </xf>
    <xf numFmtId="164" fontId="0" fillId="0" borderId="1" xfId="0" applyNumberFormat="1" applyFont="1" applyFill="1" applyBorder="1" applyAlignment="1" applyProtection="1">
      <alignment horizontal="center" vertical="top" wrapText="1"/>
    </xf>
    <xf numFmtId="164" fontId="10" fillId="0" borderId="1" xfId="0" applyNumberFormat="1" applyFont="1" applyFill="1" applyBorder="1" applyAlignment="1" applyProtection="1">
      <alignment horizontal="right" vertical="top" wrapText="1"/>
      <protection locked="0"/>
    </xf>
    <xf numFmtId="0" fontId="10" fillId="0" borderId="1" xfId="0" applyFont="1" applyFill="1" applyBorder="1" applyAlignment="1" applyProtection="1">
      <alignment horizontal="left" vertical="center" wrapText="1"/>
      <protection locked="0"/>
    </xf>
    <xf numFmtId="164" fontId="10" fillId="0" borderId="1" xfId="0" applyNumberFormat="1" applyFont="1" applyFill="1" applyBorder="1" applyAlignment="1" applyProtection="1">
      <alignment horizontal="right" vertical="center" wrapText="1" indent="1"/>
      <protection locked="0"/>
    </xf>
    <xf numFmtId="0" fontId="11" fillId="0" borderId="1" xfId="0" applyFont="1" applyFill="1" applyBorder="1" applyAlignment="1" applyProtection="1">
      <alignment vertical="top" wrapText="1"/>
      <protection locked="0"/>
    </xf>
    <xf numFmtId="165" fontId="0" fillId="0" borderId="1" xfId="0" applyNumberFormat="1" applyFont="1" applyFill="1" applyBorder="1" applyAlignment="1">
      <alignment horizontal="left"/>
    </xf>
    <xf numFmtId="0" fontId="0" fillId="0" borderId="0" xfId="0" applyFont="1" applyFill="1" applyAlignment="1">
      <alignment wrapText="1"/>
    </xf>
    <xf numFmtId="0" fontId="0" fillId="0" borderId="1" xfId="0" applyFont="1" applyFill="1" applyBorder="1" applyAlignment="1">
      <alignment wrapText="1"/>
    </xf>
    <xf numFmtId="165" fontId="2" fillId="0" borderId="1" xfId="0" applyNumberFormat="1" applyFont="1" applyFill="1" applyBorder="1" applyAlignment="1">
      <alignment horizontal="left" vertical="center" wrapText="1"/>
    </xf>
    <xf numFmtId="165" fontId="6" fillId="0" borderId="1" xfId="0" applyNumberFormat="1" applyFont="1" applyFill="1" applyBorder="1" applyAlignment="1">
      <alignment horizontal="left" vertical="center" wrapText="1"/>
    </xf>
    <xf numFmtId="0" fontId="6" fillId="0" borderId="0" xfId="0" applyFont="1" applyFill="1" applyAlignment="1">
      <alignment horizontal="center" vertical="center"/>
    </xf>
    <xf numFmtId="167" fontId="0" fillId="0" borderId="1" xfId="0" applyNumberFormat="1" applyFont="1" applyFill="1" applyBorder="1" applyAlignment="1" applyProtection="1">
      <alignment horizontal="right" vertical="top" wrapText="1"/>
      <protection locked="0"/>
    </xf>
    <xf numFmtId="4" fontId="0" fillId="0" borderId="1" xfId="0" applyNumberFormat="1" applyFont="1" applyFill="1" applyBorder="1" applyAlignment="1" applyProtection="1">
      <alignment horizontal="right" vertical="top" wrapText="1"/>
      <protection locked="0"/>
    </xf>
    <xf numFmtId="0" fontId="0" fillId="0" borderId="1" xfId="0" applyFont="1" applyFill="1" applyBorder="1" applyAlignment="1" applyProtection="1">
      <alignment vertical="center" wrapText="1"/>
      <protection locked="0"/>
    </xf>
    <xf numFmtId="164" fontId="0" fillId="0" borderId="1" xfId="0" applyNumberFormat="1" applyFont="1" applyFill="1" applyBorder="1"/>
    <xf numFmtId="0" fontId="0" fillId="0" borderId="1" xfId="0" applyFont="1" applyFill="1" applyBorder="1" applyAlignment="1" applyProtection="1">
      <alignment horizontal="right" vertical="top" wrapText="1"/>
      <protection locked="0"/>
    </xf>
    <xf numFmtId="0" fontId="6" fillId="0" borderId="0" xfId="0" applyFont="1" applyFill="1" applyAlignment="1">
      <alignment horizontal="center" vertical="center"/>
    </xf>
    <xf numFmtId="0" fontId="5" fillId="0" borderId="0" xfId="0" applyFont="1"/>
    <xf numFmtId="0" fontId="5" fillId="0" borderId="0" xfId="0" applyFont="1" applyAlignment="1"/>
    <xf numFmtId="0" fontId="7" fillId="0" borderId="0" xfId="0" applyFont="1" applyAlignment="1">
      <alignment horizontal="center" vertical="center"/>
    </xf>
    <xf numFmtId="0" fontId="5" fillId="0" borderId="0" xfId="0" applyFont="1" applyAlignment="1">
      <alignment horizontal="left"/>
    </xf>
    <xf numFmtId="0" fontId="6" fillId="0" borderId="1" xfId="0" applyFont="1" applyFill="1" applyBorder="1" applyAlignment="1">
      <alignment horizontal="center" vertical="center" wrapText="1"/>
    </xf>
    <xf numFmtId="0" fontId="6" fillId="0" borderId="0" xfId="0" applyFont="1" applyAlignment="1">
      <alignment horizontal="center" vertical="center" wrapText="1"/>
    </xf>
    <xf numFmtId="0" fontId="5" fillId="0" borderId="0" xfId="0" applyFont="1" applyFill="1" applyAlignment="1">
      <alignment horizontal="center"/>
    </xf>
    <xf numFmtId="0" fontId="7" fillId="0" borderId="0" xfId="0" applyFont="1" applyFill="1" applyAlignment="1">
      <alignment horizontal="center" vertical="center"/>
    </xf>
    <xf numFmtId="0" fontId="3" fillId="0" borderId="0" xfId="0" applyFont="1" applyAlignment="1">
      <alignment horizontal="center" vertical="center"/>
    </xf>
    <xf numFmtId="0" fontId="0" fillId="0" borderId="0" xfId="0" applyAlignment="1">
      <alignment horizontal="left"/>
    </xf>
    <xf numFmtId="0" fontId="3" fillId="0" borderId="0" xfId="0" applyFont="1" applyFill="1" applyAlignment="1">
      <alignment horizontal="center" vertical="center"/>
    </xf>
    <xf numFmtId="0" fontId="0" fillId="0" borderId="0" xfId="0" applyFill="1" applyAlignment="1">
      <alignment horizontal="center"/>
    </xf>
    <xf numFmtId="0" fontId="0" fillId="0" borderId="0" xfId="0" applyAlignment="1">
      <alignment horizontal="center"/>
    </xf>
    <xf numFmtId="0" fontId="5" fillId="0" borderId="0" xfId="0" applyFont="1" applyFill="1" applyAlignment="1">
      <alignment horizontal="center" wrapText="1"/>
    </xf>
    <xf numFmtId="0" fontId="2" fillId="0" borderId="0" xfId="0" applyFont="1" applyFill="1" applyAlignment="1">
      <alignment horizontal="center" vertical="center"/>
    </xf>
    <xf numFmtId="0" fontId="0" fillId="0" borderId="0" xfId="0" applyFont="1" applyFill="1" applyAlignment="1">
      <alignment horizontal="center"/>
    </xf>
    <xf numFmtId="0" fontId="0" fillId="0" borderId="1" xfId="0" applyFont="1" applyFill="1" applyBorder="1" applyAlignment="1" applyProtection="1">
      <alignment horizontal="left" vertical="center" wrapText="1"/>
      <protection locked="0"/>
    </xf>
    <xf numFmtId="0" fontId="6" fillId="0" borderId="0" xfId="0" applyFont="1" applyFill="1" applyAlignment="1">
      <alignment horizontal="center" vertical="center"/>
    </xf>
    <xf numFmtId="0" fontId="5" fillId="0" borderId="1" xfId="0" applyFont="1" applyFill="1" applyBorder="1" applyAlignment="1">
      <alignment horizontal="center"/>
    </xf>
    <xf numFmtId="0" fontId="6" fillId="0" borderId="1" xfId="0" applyFont="1" applyFill="1" applyBorder="1" applyAlignment="1">
      <alignment horizontal="center" vertical="center" wrapText="1"/>
    </xf>
    <xf numFmtId="0" fontId="7" fillId="0" borderId="0" xfId="0" applyFont="1" applyAlignment="1">
      <alignment horizontal="center" vertical="center"/>
    </xf>
    <xf numFmtId="0" fontId="5" fillId="0" borderId="0" xfId="0" applyFont="1" applyAlignment="1">
      <alignment horizontal="center"/>
    </xf>
  </cellXfs>
  <cellStyles count="2">
    <cellStyle name="Millares [0]" xfId="1" builtinId="6"/>
    <cellStyle name="Normal" xfId="0" builtinId="0"/>
  </cellStyles>
  <dxfs count="0"/>
  <tableStyles count="0" defaultTableStyle="TableStyleMedium9"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9524</xdr:rowOff>
    </xdr:from>
    <xdr:to>
      <xdr:col>2</xdr:col>
      <xdr:colOff>651569</xdr:colOff>
      <xdr:row>5</xdr:row>
      <xdr:rowOff>190499</xdr:rowOff>
    </xdr:to>
    <xdr:pic>
      <xdr:nvPicPr>
        <xdr:cNvPr id="2" name="2 Imagen" descr="WhatsApp Image 2020-06-19 at 1.42.49 PM (1).jpeg">
          <a:extLst>
            <a:ext uri="{FF2B5EF4-FFF2-40B4-BE49-F238E27FC236}">
              <a16:creationId xmlns:a16="http://schemas.microsoft.com/office/drawing/2014/main" id="{4DD5AF15-F033-4A04-AC53-FEB21CF14F38}"/>
            </a:ext>
          </a:extLst>
        </xdr:cNvPr>
        <xdr:cNvPicPr>
          <a:picLocks noChangeAspect="1"/>
        </xdr:cNvPicPr>
      </xdr:nvPicPr>
      <xdr:blipFill>
        <a:blip xmlns:r="http://schemas.openxmlformats.org/officeDocument/2006/relationships" r:embed="rId1" cstate="print"/>
        <a:stretch>
          <a:fillRect/>
        </a:stretch>
      </xdr:blipFill>
      <xdr:spPr>
        <a:xfrm>
          <a:off x="9525" y="9524"/>
          <a:ext cx="5252144" cy="11334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1504950</xdr:colOff>
      <xdr:row>5</xdr:row>
      <xdr:rowOff>122176</xdr:rowOff>
    </xdr:to>
    <xdr:pic>
      <xdr:nvPicPr>
        <xdr:cNvPr id="2" name="2 Imagen" descr="WhatsApp Image 2020-06-19 at 1.42.49 PM (1).jpeg">
          <a:extLst>
            <a:ext uri="{FF2B5EF4-FFF2-40B4-BE49-F238E27FC236}">
              <a16:creationId xmlns:a16="http://schemas.microsoft.com/office/drawing/2014/main" id="{37DFEB26-18A9-4C0E-9E2D-224B1D24F423}"/>
            </a:ext>
          </a:extLst>
        </xdr:cNvPr>
        <xdr:cNvPicPr>
          <a:picLocks noChangeAspect="1"/>
        </xdr:cNvPicPr>
      </xdr:nvPicPr>
      <xdr:blipFill>
        <a:blip xmlns:r="http://schemas.openxmlformats.org/officeDocument/2006/relationships" r:embed="rId1" cstate="print"/>
        <a:stretch>
          <a:fillRect/>
        </a:stretch>
      </xdr:blipFill>
      <xdr:spPr>
        <a:xfrm>
          <a:off x="9525" y="9525"/>
          <a:ext cx="4714875" cy="10175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9524</xdr:rowOff>
    </xdr:from>
    <xdr:to>
      <xdr:col>1</xdr:col>
      <xdr:colOff>1752600</xdr:colOff>
      <xdr:row>6</xdr:row>
      <xdr:rowOff>1083</xdr:rowOff>
    </xdr:to>
    <xdr:pic>
      <xdr:nvPicPr>
        <xdr:cNvPr id="2" name="2 Imagen" descr="WhatsApp Image 2020-06-19 at 1.42.49 PM (1).jpeg">
          <a:extLst>
            <a:ext uri="{FF2B5EF4-FFF2-40B4-BE49-F238E27FC236}">
              <a16:creationId xmlns:a16="http://schemas.microsoft.com/office/drawing/2014/main" id="{E77AF78E-174A-47A7-B39C-BF88D34344E1}"/>
            </a:ext>
          </a:extLst>
        </xdr:cNvPr>
        <xdr:cNvPicPr>
          <a:picLocks noChangeAspect="1"/>
        </xdr:cNvPicPr>
      </xdr:nvPicPr>
      <xdr:blipFill>
        <a:blip xmlns:r="http://schemas.openxmlformats.org/officeDocument/2006/relationships" r:embed="rId1" cstate="print"/>
        <a:stretch>
          <a:fillRect/>
        </a:stretch>
      </xdr:blipFill>
      <xdr:spPr>
        <a:xfrm>
          <a:off x="9525" y="9524"/>
          <a:ext cx="4048125" cy="113455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9524</xdr:rowOff>
    </xdr:from>
    <xdr:to>
      <xdr:col>1</xdr:col>
      <xdr:colOff>1748731</xdr:colOff>
      <xdr:row>5</xdr:row>
      <xdr:rowOff>190499</xdr:rowOff>
    </xdr:to>
    <xdr:pic>
      <xdr:nvPicPr>
        <xdr:cNvPr id="2" name="2 Imagen" descr="WhatsApp Image 2020-06-19 at 1.42.49 PM (1).jpeg">
          <a:extLst>
            <a:ext uri="{FF2B5EF4-FFF2-40B4-BE49-F238E27FC236}">
              <a16:creationId xmlns:a16="http://schemas.microsoft.com/office/drawing/2014/main" id="{F208C7DB-8C08-46B2-BE33-28367FD81181}"/>
            </a:ext>
          </a:extLst>
        </xdr:cNvPr>
        <xdr:cNvPicPr>
          <a:picLocks noChangeAspect="1"/>
        </xdr:cNvPicPr>
      </xdr:nvPicPr>
      <xdr:blipFill>
        <a:blip xmlns:r="http://schemas.openxmlformats.org/officeDocument/2006/relationships" r:embed="rId1" cstate="print"/>
        <a:stretch>
          <a:fillRect/>
        </a:stretch>
      </xdr:blipFill>
      <xdr:spPr>
        <a:xfrm>
          <a:off x="9525" y="9524"/>
          <a:ext cx="4044256" cy="11334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1782716</xdr:colOff>
      <xdr:row>6</xdr:row>
      <xdr:rowOff>9525</xdr:rowOff>
    </xdr:to>
    <xdr:pic>
      <xdr:nvPicPr>
        <xdr:cNvPr id="2" name="2 Imagen" descr="WhatsApp Image 2020-06-19 at 1.42.49 PM (1).jpeg">
          <a:extLst>
            <a:ext uri="{FF2B5EF4-FFF2-40B4-BE49-F238E27FC236}">
              <a16:creationId xmlns:a16="http://schemas.microsoft.com/office/drawing/2014/main" id="{7B56F057-A578-49D0-8003-0C05B21FE523}"/>
            </a:ext>
          </a:extLst>
        </xdr:cNvPr>
        <xdr:cNvPicPr>
          <a:picLocks noChangeAspect="1"/>
        </xdr:cNvPicPr>
      </xdr:nvPicPr>
      <xdr:blipFill>
        <a:blip xmlns:r="http://schemas.openxmlformats.org/officeDocument/2006/relationships" r:embed="rId1" cstate="print"/>
        <a:stretch>
          <a:fillRect/>
        </a:stretch>
      </xdr:blipFill>
      <xdr:spPr>
        <a:xfrm>
          <a:off x="9525" y="9525"/>
          <a:ext cx="4078241" cy="1143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1986628</xdr:colOff>
      <xdr:row>7</xdr:row>
      <xdr:rowOff>0</xdr:rowOff>
    </xdr:to>
    <xdr:pic>
      <xdr:nvPicPr>
        <xdr:cNvPr id="2" name="2 Imagen" descr="WhatsApp Image 2020-06-19 at 1.42.49 PM (1).jpeg">
          <a:extLst>
            <a:ext uri="{FF2B5EF4-FFF2-40B4-BE49-F238E27FC236}">
              <a16:creationId xmlns:a16="http://schemas.microsoft.com/office/drawing/2014/main" id="{A5D2E6CC-30B7-4747-B99D-D255897C0D49}"/>
            </a:ext>
          </a:extLst>
        </xdr:cNvPr>
        <xdr:cNvPicPr>
          <a:picLocks noChangeAspect="1"/>
        </xdr:cNvPicPr>
      </xdr:nvPicPr>
      <xdr:blipFill>
        <a:blip xmlns:r="http://schemas.openxmlformats.org/officeDocument/2006/relationships" r:embed="rId1" cstate="print"/>
        <a:stretch>
          <a:fillRect/>
        </a:stretch>
      </xdr:blipFill>
      <xdr:spPr>
        <a:xfrm>
          <a:off x="9525" y="9525"/>
          <a:ext cx="4282153" cy="120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1504950</xdr:colOff>
      <xdr:row>5</xdr:row>
      <xdr:rowOff>74551</xdr:rowOff>
    </xdr:to>
    <xdr:pic>
      <xdr:nvPicPr>
        <xdr:cNvPr id="3" name="2 Imagen" descr="WhatsApp Image 2020-06-19 at 1.42.49 PM (1).jpeg">
          <a:extLst>
            <a:ext uri="{FF2B5EF4-FFF2-40B4-BE49-F238E27FC236}">
              <a16:creationId xmlns:a16="http://schemas.microsoft.com/office/drawing/2014/main" id="{9F0E5EFD-9947-4B4A-87DC-27D6F5EE55F6}"/>
            </a:ext>
          </a:extLst>
        </xdr:cNvPr>
        <xdr:cNvPicPr>
          <a:picLocks noChangeAspect="1"/>
        </xdr:cNvPicPr>
      </xdr:nvPicPr>
      <xdr:blipFill>
        <a:blip xmlns:r="http://schemas.openxmlformats.org/officeDocument/2006/relationships" r:embed="rId1" cstate="print"/>
        <a:stretch>
          <a:fillRect/>
        </a:stretch>
      </xdr:blipFill>
      <xdr:spPr>
        <a:xfrm>
          <a:off x="9525" y="9525"/>
          <a:ext cx="4714875" cy="10175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1504950</xdr:colOff>
      <xdr:row>5</xdr:row>
      <xdr:rowOff>74551</xdr:rowOff>
    </xdr:to>
    <xdr:pic>
      <xdr:nvPicPr>
        <xdr:cNvPr id="3" name="2 Imagen" descr="WhatsApp Image 2020-06-19 at 1.42.49 PM (1).jpeg">
          <a:extLst>
            <a:ext uri="{FF2B5EF4-FFF2-40B4-BE49-F238E27FC236}">
              <a16:creationId xmlns:a16="http://schemas.microsoft.com/office/drawing/2014/main" id="{E4BB0DF8-6AFE-439C-B288-EAB63524EAEE}"/>
            </a:ext>
          </a:extLst>
        </xdr:cNvPr>
        <xdr:cNvPicPr>
          <a:picLocks noChangeAspect="1"/>
        </xdr:cNvPicPr>
      </xdr:nvPicPr>
      <xdr:blipFill>
        <a:blip xmlns:r="http://schemas.openxmlformats.org/officeDocument/2006/relationships" r:embed="rId1" cstate="print"/>
        <a:stretch>
          <a:fillRect/>
        </a:stretch>
      </xdr:blipFill>
      <xdr:spPr>
        <a:xfrm>
          <a:off x="9525" y="9525"/>
          <a:ext cx="4714875" cy="10175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9524</xdr:rowOff>
    </xdr:from>
    <xdr:to>
      <xdr:col>1</xdr:col>
      <xdr:colOff>955520</xdr:colOff>
      <xdr:row>6</xdr:row>
      <xdr:rowOff>9524</xdr:rowOff>
    </xdr:to>
    <xdr:pic>
      <xdr:nvPicPr>
        <xdr:cNvPr id="2" name="2 Imagen" descr="WhatsApp Image 2020-06-19 at 1.42.49 PM (1).jpeg">
          <a:extLst>
            <a:ext uri="{FF2B5EF4-FFF2-40B4-BE49-F238E27FC236}">
              <a16:creationId xmlns:a16="http://schemas.microsoft.com/office/drawing/2014/main" id="{99F0D209-5E76-4BE2-B13F-77B746E6C9CA}"/>
            </a:ext>
          </a:extLst>
        </xdr:cNvPr>
        <xdr:cNvPicPr>
          <a:picLocks noChangeAspect="1"/>
        </xdr:cNvPicPr>
      </xdr:nvPicPr>
      <xdr:blipFill>
        <a:blip xmlns:r="http://schemas.openxmlformats.org/officeDocument/2006/relationships" r:embed="rId1" cstate="print"/>
        <a:stretch>
          <a:fillRect/>
        </a:stretch>
      </xdr:blipFill>
      <xdr:spPr>
        <a:xfrm>
          <a:off x="9525" y="9524"/>
          <a:ext cx="3251045" cy="11906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1504950</xdr:colOff>
      <xdr:row>5</xdr:row>
      <xdr:rowOff>74551</xdr:rowOff>
    </xdr:to>
    <xdr:pic>
      <xdr:nvPicPr>
        <xdr:cNvPr id="3" name="2 Imagen" descr="WhatsApp Image 2020-06-19 at 1.42.49 PM (1).jpeg">
          <a:extLst>
            <a:ext uri="{FF2B5EF4-FFF2-40B4-BE49-F238E27FC236}">
              <a16:creationId xmlns:a16="http://schemas.microsoft.com/office/drawing/2014/main" id="{A7D58413-8158-4C95-87D4-41311019C111}"/>
            </a:ext>
          </a:extLst>
        </xdr:cNvPr>
        <xdr:cNvPicPr>
          <a:picLocks noChangeAspect="1"/>
        </xdr:cNvPicPr>
      </xdr:nvPicPr>
      <xdr:blipFill>
        <a:blip xmlns:r="http://schemas.openxmlformats.org/officeDocument/2006/relationships" r:embed="rId1" cstate="print"/>
        <a:stretch>
          <a:fillRect/>
        </a:stretch>
      </xdr:blipFill>
      <xdr:spPr>
        <a:xfrm>
          <a:off x="9525" y="9525"/>
          <a:ext cx="4714875" cy="10175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9524</xdr:rowOff>
    </xdr:from>
    <xdr:to>
      <xdr:col>1</xdr:col>
      <xdr:colOff>2008627</xdr:colOff>
      <xdr:row>6</xdr:row>
      <xdr:rowOff>25399</xdr:rowOff>
    </xdr:to>
    <xdr:pic>
      <xdr:nvPicPr>
        <xdr:cNvPr id="3" name="2 Imagen" descr="WhatsApp Image 2020-06-19 at 1.42.49 PM (1).jpeg">
          <a:extLst>
            <a:ext uri="{FF2B5EF4-FFF2-40B4-BE49-F238E27FC236}">
              <a16:creationId xmlns:a16="http://schemas.microsoft.com/office/drawing/2014/main" id="{0AAC5ED4-A576-4B1E-95B5-1410645EA06D}"/>
            </a:ext>
          </a:extLst>
        </xdr:cNvPr>
        <xdr:cNvPicPr>
          <a:picLocks noChangeAspect="1"/>
        </xdr:cNvPicPr>
      </xdr:nvPicPr>
      <xdr:blipFill>
        <a:blip xmlns:r="http://schemas.openxmlformats.org/officeDocument/2006/relationships" r:embed="rId1" cstate="print"/>
        <a:stretch>
          <a:fillRect/>
        </a:stretch>
      </xdr:blipFill>
      <xdr:spPr>
        <a:xfrm>
          <a:off x="9525" y="9524"/>
          <a:ext cx="4310502" cy="1209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1748731</xdr:colOff>
      <xdr:row>6</xdr:row>
      <xdr:rowOff>0</xdr:rowOff>
    </xdr:to>
    <xdr:pic>
      <xdr:nvPicPr>
        <xdr:cNvPr id="2" name="2 Imagen" descr="WhatsApp Image 2020-06-19 at 1.42.49 PM (1).jpeg">
          <a:extLst>
            <a:ext uri="{FF2B5EF4-FFF2-40B4-BE49-F238E27FC236}">
              <a16:creationId xmlns:a16="http://schemas.microsoft.com/office/drawing/2014/main" id="{9E272E09-6019-43B1-AE9D-7D79F875353B}"/>
            </a:ext>
          </a:extLst>
        </xdr:cNvPr>
        <xdr:cNvPicPr>
          <a:picLocks noChangeAspect="1"/>
        </xdr:cNvPicPr>
      </xdr:nvPicPr>
      <xdr:blipFill>
        <a:blip xmlns:r="http://schemas.openxmlformats.org/officeDocument/2006/relationships" r:embed="rId1" cstate="print"/>
        <a:stretch>
          <a:fillRect/>
        </a:stretch>
      </xdr:blipFill>
      <xdr:spPr>
        <a:xfrm>
          <a:off x="9525" y="9525"/>
          <a:ext cx="4044256" cy="11334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1504950</xdr:colOff>
      <xdr:row>5</xdr:row>
      <xdr:rowOff>122176</xdr:rowOff>
    </xdr:to>
    <xdr:pic>
      <xdr:nvPicPr>
        <xdr:cNvPr id="2" name="2 Imagen" descr="WhatsApp Image 2020-06-19 at 1.42.49 PM (1).jpeg">
          <a:extLst>
            <a:ext uri="{FF2B5EF4-FFF2-40B4-BE49-F238E27FC236}">
              <a16:creationId xmlns:a16="http://schemas.microsoft.com/office/drawing/2014/main" id="{0D08A8E7-B87C-4BF1-849B-1F06C88F8238}"/>
            </a:ext>
          </a:extLst>
        </xdr:cNvPr>
        <xdr:cNvPicPr>
          <a:picLocks noChangeAspect="1"/>
        </xdr:cNvPicPr>
      </xdr:nvPicPr>
      <xdr:blipFill>
        <a:blip xmlns:r="http://schemas.openxmlformats.org/officeDocument/2006/relationships" r:embed="rId1" cstate="print"/>
        <a:stretch>
          <a:fillRect/>
        </a:stretch>
      </xdr:blipFill>
      <xdr:spPr>
        <a:xfrm>
          <a:off x="9525" y="9525"/>
          <a:ext cx="4714875" cy="101752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1504950</xdr:colOff>
      <xdr:row>5</xdr:row>
      <xdr:rowOff>122176</xdr:rowOff>
    </xdr:to>
    <xdr:pic>
      <xdr:nvPicPr>
        <xdr:cNvPr id="2" name="2 Imagen" descr="WhatsApp Image 2020-06-19 at 1.42.49 PM (1).jpeg">
          <a:extLst>
            <a:ext uri="{FF2B5EF4-FFF2-40B4-BE49-F238E27FC236}">
              <a16:creationId xmlns:a16="http://schemas.microsoft.com/office/drawing/2014/main" id="{8804A8F1-B28C-4A1F-A280-B35B9BFC09D3}"/>
            </a:ext>
          </a:extLst>
        </xdr:cNvPr>
        <xdr:cNvPicPr>
          <a:picLocks noChangeAspect="1"/>
        </xdr:cNvPicPr>
      </xdr:nvPicPr>
      <xdr:blipFill>
        <a:blip xmlns:r="http://schemas.openxmlformats.org/officeDocument/2006/relationships" r:embed="rId1" cstate="print"/>
        <a:stretch>
          <a:fillRect/>
        </a:stretch>
      </xdr:blipFill>
      <xdr:spPr>
        <a:xfrm>
          <a:off x="9525" y="9525"/>
          <a:ext cx="4714875" cy="10175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unicipiodetocancipa-my.sharepoint.com/personal/laura_redondo_tocancipa_gov_co/Documents/PROYECTO/2020/Formatos_Proyectos_BPPIM_Tocancip&#225;%20-%20SDIS%20Infancia%20y%20Juventu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ELA/Desktop/PDM/PROYECTOS%202022/PDM%209%20DE%20SEPTIEMBRE/PROYECCI&#211;N%20POAI%2020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EBI"/>
      <sheetName val="INVOLUCRADOS"/>
      <sheetName val="Sheet1"/>
      <sheetName val="PPTO - Cadena de Valor"/>
      <sheetName val="{PRESUPUESTO}"/>
      <sheetName val="ESTUDIO DE NECESIDADES cálculo"/>
      <sheetName val="ESTUDIO DE NECESIDADES"/>
      <sheetName val="BENEFICIOS SOCIALES"/>
      <sheetName val="RIESGOS "/>
      <sheetName val="CRONOGRAMA"/>
      <sheetName val="CRONOGRAMA $"/>
      <sheetName val="ARRIENDOS"/>
      <sheetName val="VIGILANCIA"/>
      <sheetName val="ALIMENTACIÓN"/>
    </sheetNames>
    <sheetDataSet>
      <sheetData sheetId="0" refreshError="1"/>
      <sheetData sheetId="1" refreshError="1"/>
      <sheetData sheetId="2" refreshError="1"/>
      <sheetData sheetId="3" refreshError="1">
        <row r="25">
          <cell r="H25" t="str">
            <v>Arriendo de inmuebles donde se desarrolla el programa de Hogares Comunitarios y otros programas dirigidos a infancia</v>
          </cell>
        </row>
        <row r="30">
          <cell r="H30" t="str">
            <v>Pago de servicios públicos de los inmuebles en que se desarrollan los programas de Hogares Comunitarios y Clubes de Orientación</v>
          </cell>
        </row>
        <row r="31">
          <cell r="H31" t="str">
            <v>Dotación de bienes muebles e insumos para el funcionamiento adecuado de los programas Hogares Comunitarios y Clubes de Orientación</v>
          </cell>
        </row>
        <row r="32">
          <cell r="H32" t="str">
            <v>Mantenimiento correctivo a infraestructura para el funcionamiento adecuado de las instalaciones de los programas Hogares Comunitarios y Clubes de Orientación</v>
          </cell>
        </row>
        <row r="33">
          <cell r="H33" t="str">
            <v xml:space="preserve">Servicio de vigilancia de las sedes de Hogares Comunitarios y Clubes de Orientación </v>
          </cell>
        </row>
        <row r="34">
          <cell r="H34" t="str">
            <v>Realización de eventos relacionados a infancia y familia en los programas Hogares Comunitarios y Clubes de Orientación</v>
          </cell>
        </row>
        <row r="36">
          <cell r="H36" t="str">
            <v>Prestación de servicios de personal para la operación del programa de ludotecas</v>
          </cell>
        </row>
        <row r="37">
          <cell r="H37" t="str">
            <v>Servicio de vigilancia  instalaciones ludotecas</v>
          </cell>
        </row>
        <row r="38">
          <cell r="H38" t="str">
            <v>Dotación de bienes muebles e insumos para el funcionamiento adecuado del programa de Ludotecas</v>
          </cell>
        </row>
        <row r="39">
          <cell r="H39" t="str">
            <v>Mantenimiento correctivo a infraestructura para el funcionamiento adecuado de las instalaciones del programa de Ludotecas</v>
          </cell>
        </row>
        <row r="40">
          <cell r="H40" t="str">
            <v>Pago de servicios públicos de las instalaciones de Ludotecas</v>
          </cell>
        </row>
        <row r="41">
          <cell r="H41" t="str">
            <v>Realización de eventos relacionados a infancia y familia en el programa de Ludotecas</v>
          </cell>
        </row>
        <row r="42">
          <cell r="H42" t="str">
            <v>Implementación de la Política Pública de Primera Infancia, Infancia, Adolescencia y Familia en el municipio</v>
          </cell>
        </row>
        <row r="44">
          <cell r="H44" t="str">
            <v>Prestación de servicios de personal para la operación del programa de juventud</v>
          </cell>
        </row>
        <row r="45">
          <cell r="H45" t="str">
            <v>Dotación de bienes muebles e insumos para el funcionamiento adecuado del programa de Juventud</v>
          </cell>
        </row>
        <row r="46">
          <cell r="H46" t="str">
            <v>Mantenimiento a infraestructura para el funcionamiento adecuado de las instalaciones de la Casa de la Juventud</v>
          </cell>
        </row>
        <row r="47">
          <cell r="H47" t="str">
            <v>Pago de servicios públicos de las instalaciones de la Casa de la Juventud</v>
          </cell>
        </row>
        <row r="48">
          <cell r="H48" t="str">
            <v>Servicio de vigilancia  instalaciones Casa de la Juventud</v>
          </cell>
        </row>
        <row r="49">
          <cell r="H49" t="str">
            <v>Realización de eventos para la promoción de derechos, inclusión social y participación de la población joven en el programa de Juventud</v>
          </cell>
        </row>
        <row r="50">
          <cell r="H50" t="str">
            <v>Implementación de la Política Pública de Juventudes en el municipio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I 2020"/>
      <sheetName val="POAI 2021"/>
      <sheetName val="POAI 2022"/>
      <sheetName val="POAI 2023"/>
      <sheetName val="CONSOLIDADO"/>
      <sheetName val="POAI_por_Productos"/>
    </sheetNames>
    <sheetDataSet>
      <sheetData sheetId="0" refreshError="1"/>
      <sheetData sheetId="1" refreshError="1"/>
      <sheetData sheetId="2" refreshError="1">
        <row r="4">
          <cell r="P4">
            <v>77342338.439999998</v>
          </cell>
        </row>
        <row r="21">
          <cell r="P21">
            <v>657000000</v>
          </cell>
        </row>
        <row r="38">
          <cell r="P38">
            <v>77342338.439999998</v>
          </cell>
        </row>
        <row r="43">
          <cell r="P43">
            <v>274367606.59000003</v>
          </cell>
        </row>
        <row r="59">
          <cell r="P59">
            <v>38671169.219999999</v>
          </cell>
        </row>
        <row r="61">
          <cell r="P61">
            <v>707973287.89999998</v>
          </cell>
        </row>
        <row r="71">
          <cell r="P71">
            <v>20000000</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F688F-C6A7-40FC-9A84-89C146456E70}">
  <dimension ref="A1:AS57"/>
  <sheetViews>
    <sheetView showGridLines="0" tabSelected="1" workbookViewId="0">
      <selection activeCell="H3" sqref="H3"/>
    </sheetView>
  </sheetViews>
  <sheetFormatPr baseColWidth="10" defaultColWidth="9.140625" defaultRowHeight="15" x14ac:dyDescent="0.25"/>
  <cols>
    <col min="1" max="2" width="34.5703125" style="8" customWidth="1"/>
    <col min="3" max="3" width="23.28515625" style="8" customWidth="1"/>
    <col min="4" max="4" width="20.140625" style="8" customWidth="1"/>
    <col min="5" max="5" width="18.140625" style="8" customWidth="1"/>
    <col min="6" max="6" width="22.140625" style="8" customWidth="1"/>
    <col min="7" max="7" width="18.85546875" style="8" customWidth="1"/>
    <col min="8" max="8" width="18.42578125" style="8" customWidth="1"/>
    <col min="9" max="9" width="18" style="8" customWidth="1"/>
    <col min="10" max="10" width="17.42578125" style="8" customWidth="1"/>
    <col min="11" max="11" width="49.7109375" style="8" customWidth="1"/>
    <col min="12" max="12" width="17.140625" style="8" customWidth="1"/>
    <col min="13" max="13" width="15.28515625" style="8" customWidth="1"/>
    <col min="14" max="14" width="62.28515625" style="10" customWidth="1"/>
    <col min="15" max="15" width="28.28515625" style="8" customWidth="1"/>
    <col min="16" max="16" width="19.28515625" style="11" customWidth="1"/>
    <col min="17" max="17" width="18.140625" style="8" customWidth="1"/>
    <col min="18" max="18" width="19.140625" style="8" customWidth="1"/>
    <col min="19" max="19" width="21.28515625" style="8" customWidth="1"/>
    <col min="20" max="20" width="20" style="8" customWidth="1"/>
    <col min="21" max="21" width="21.5703125" style="8" customWidth="1"/>
    <col min="22" max="22" width="21.7109375" style="8" customWidth="1"/>
    <col min="23" max="23" width="24.5703125" style="8" customWidth="1"/>
    <col min="24" max="24" width="20.7109375" style="8" customWidth="1"/>
    <col min="25" max="25" width="21.42578125" style="8" customWidth="1"/>
    <col min="26" max="26" width="24.42578125" style="8" customWidth="1"/>
    <col min="27" max="27" width="22.7109375" style="8" customWidth="1"/>
    <col min="28" max="28" width="23.5703125" style="8" customWidth="1"/>
    <col min="29" max="29" width="20.42578125" style="8" customWidth="1"/>
    <col min="30" max="30" width="27.140625" style="8" customWidth="1"/>
    <col min="31" max="31" width="23.140625" style="8" customWidth="1"/>
    <col min="32" max="32" width="22.5703125" style="8" customWidth="1"/>
    <col min="33" max="33" width="26.85546875" style="8" customWidth="1"/>
    <col min="34" max="34" width="23.140625" style="8" customWidth="1"/>
    <col min="35" max="35" width="25.28515625" style="8" customWidth="1"/>
    <col min="36" max="36" width="24.140625" style="8" customWidth="1"/>
    <col min="37" max="37" width="26.28515625" style="8" customWidth="1"/>
    <col min="38" max="38" width="25.7109375" style="8" customWidth="1"/>
    <col min="39" max="39" width="23.42578125" style="8" customWidth="1"/>
    <col min="40" max="40" width="25.5703125" style="8" customWidth="1"/>
    <col min="41" max="41" width="17.28515625" style="8" customWidth="1"/>
    <col min="42" max="42" width="15.28515625" style="8" customWidth="1"/>
    <col min="43" max="43" width="19.5703125" style="8" customWidth="1"/>
    <col min="44" max="44" width="26.42578125" style="8" customWidth="1"/>
    <col min="45" max="45" width="71.5703125" style="8" bestFit="1" customWidth="1"/>
    <col min="46" max="16384" width="9.140625" style="8"/>
  </cols>
  <sheetData>
    <row r="1" spans="1:45" ht="15" customHeight="1" x14ac:dyDescent="0.25">
      <c r="F1" s="9"/>
      <c r="J1" s="9"/>
      <c r="K1" s="9"/>
      <c r="L1" s="9"/>
      <c r="M1" s="9"/>
      <c r="O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row>
    <row r="2" spans="1:45" ht="15" customHeight="1" x14ac:dyDescent="0.25">
      <c r="D2" s="84" t="s">
        <v>1048</v>
      </c>
      <c r="E2" s="84"/>
      <c r="F2" s="84"/>
      <c r="G2" s="12"/>
      <c r="J2" s="9"/>
      <c r="K2" s="9"/>
      <c r="L2" s="9"/>
      <c r="M2" s="9"/>
      <c r="O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row>
    <row r="3" spans="1:45" x14ac:dyDescent="0.25">
      <c r="D3" s="84"/>
      <c r="E3" s="84"/>
      <c r="F3" s="84"/>
      <c r="G3" s="12" t="s">
        <v>232</v>
      </c>
      <c r="J3" s="9"/>
      <c r="K3" s="9"/>
      <c r="L3" s="9"/>
      <c r="M3" s="9"/>
      <c r="O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row>
    <row r="4" spans="1:45" x14ac:dyDescent="0.25">
      <c r="D4" s="8" t="s">
        <v>1046</v>
      </c>
      <c r="E4" s="83" t="s">
        <v>1110</v>
      </c>
      <c r="F4" s="83"/>
      <c r="G4" s="10" t="s">
        <v>232</v>
      </c>
      <c r="J4" s="9"/>
      <c r="K4" s="9"/>
      <c r="L4" s="9"/>
      <c r="M4" s="9"/>
      <c r="O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row>
    <row r="5" spans="1:45" x14ac:dyDescent="0.25">
      <c r="D5" s="8" t="s">
        <v>1047</v>
      </c>
      <c r="E5" s="83" t="s">
        <v>1461</v>
      </c>
      <c r="F5" s="83"/>
      <c r="G5" s="10"/>
      <c r="J5" s="9"/>
      <c r="K5" s="9"/>
      <c r="L5" s="9"/>
      <c r="M5" s="9"/>
      <c r="O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row>
    <row r="6" spans="1:45" x14ac:dyDescent="0.25">
      <c r="F6" s="9"/>
      <c r="G6" s="9"/>
      <c r="H6" s="9"/>
      <c r="I6" s="9"/>
      <c r="J6" s="9"/>
      <c r="K6" s="9"/>
      <c r="L6" s="9"/>
      <c r="M6" s="9"/>
      <c r="O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row>
    <row r="7" spans="1:45" ht="1.5" customHeight="1" x14ac:dyDescent="0.25"/>
    <row r="8" spans="1:45" s="15" customFormat="1" ht="45.75" customHeight="1" x14ac:dyDescent="0.25">
      <c r="A8" s="13" t="s">
        <v>0</v>
      </c>
      <c r="B8" s="13" t="s">
        <v>1049</v>
      </c>
      <c r="C8" s="13" t="s">
        <v>1</v>
      </c>
      <c r="D8" s="13" t="s">
        <v>2</v>
      </c>
      <c r="E8" s="13" t="s">
        <v>3</v>
      </c>
      <c r="F8" s="13" t="s">
        <v>4</v>
      </c>
      <c r="G8" s="13" t="s">
        <v>5</v>
      </c>
      <c r="H8" s="13" t="s">
        <v>6</v>
      </c>
      <c r="I8" s="13" t="s">
        <v>7</v>
      </c>
      <c r="J8" s="13" t="s">
        <v>9</v>
      </c>
      <c r="K8" s="13" t="s">
        <v>10</v>
      </c>
      <c r="L8" s="13" t="s">
        <v>11</v>
      </c>
      <c r="M8" s="13" t="s">
        <v>12</v>
      </c>
      <c r="N8" s="13" t="s">
        <v>1070</v>
      </c>
      <c r="O8" s="13" t="s">
        <v>1051</v>
      </c>
      <c r="P8" s="23" t="s">
        <v>13</v>
      </c>
      <c r="Q8" s="13" t="s">
        <v>14</v>
      </c>
      <c r="R8" s="13" t="s">
        <v>15</v>
      </c>
      <c r="S8" s="13" t="s">
        <v>16</v>
      </c>
      <c r="T8" s="13" t="s">
        <v>17</v>
      </c>
      <c r="U8" s="13" t="s">
        <v>18</v>
      </c>
      <c r="V8" s="13" t="s">
        <v>19</v>
      </c>
      <c r="W8" s="13" t="s">
        <v>20</v>
      </c>
      <c r="X8" s="13" t="s">
        <v>21</v>
      </c>
      <c r="Y8" s="13" t="s">
        <v>22</v>
      </c>
      <c r="Z8" s="13" t="s">
        <v>23</v>
      </c>
      <c r="AA8" s="13" t="s">
        <v>24</v>
      </c>
      <c r="AB8" s="13" t="s">
        <v>25</v>
      </c>
      <c r="AC8" s="13" t="s">
        <v>26</v>
      </c>
      <c r="AD8" s="13" t="s">
        <v>27</v>
      </c>
      <c r="AE8" s="13" t="s">
        <v>28</v>
      </c>
      <c r="AF8" s="13" t="s">
        <v>29</v>
      </c>
      <c r="AG8" s="13" t="s">
        <v>30</v>
      </c>
      <c r="AH8" s="13" t="s">
        <v>31</v>
      </c>
      <c r="AI8" s="13" t="s">
        <v>32</v>
      </c>
      <c r="AJ8" s="13" t="s">
        <v>33</v>
      </c>
      <c r="AK8" s="13" t="s">
        <v>34</v>
      </c>
      <c r="AL8" s="13" t="s">
        <v>35</v>
      </c>
      <c r="AM8" s="13" t="s">
        <v>36</v>
      </c>
      <c r="AN8" s="13" t="s">
        <v>37</v>
      </c>
      <c r="AO8" s="13" t="s">
        <v>38</v>
      </c>
      <c r="AP8" s="13" t="s">
        <v>39</v>
      </c>
      <c r="AQ8" s="13" t="s">
        <v>40</v>
      </c>
      <c r="AR8" s="13" t="s">
        <v>41</v>
      </c>
      <c r="AS8" s="13" t="s">
        <v>42</v>
      </c>
    </row>
    <row r="9" spans="1:45" ht="29.25" customHeight="1" x14ac:dyDescent="0.25">
      <c r="A9" s="19" t="s">
        <v>1052</v>
      </c>
      <c r="B9" s="19" t="s">
        <v>780</v>
      </c>
      <c r="C9" s="19" t="s">
        <v>137</v>
      </c>
      <c r="D9" s="19" t="s">
        <v>405</v>
      </c>
      <c r="E9" s="19" t="s">
        <v>785</v>
      </c>
      <c r="F9" s="19" t="s">
        <v>175</v>
      </c>
      <c r="G9" s="19" t="s">
        <v>52</v>
      </c>
      <c r="H9" s="19" t="s">
        <v>786</v>
      </c>
      <c r="I9" s="19" t="s">
        <v>46</v>
      </c>
      <c r="J9" s="19" t="s">
        <v>787</v>
      </c>
      <c r="K9" s="19" t="s">
        <v>786</v>
      </c>
      <c r="L9" s="19" t="s">
        <v>788</v>
      </c>
      <c r="M9" s="20" t="s">
        <v>47</v>
      </c>
      <c r="N9" s="20" t="s">
        <v>1093</v>
      </c>
      <c r="O9" s="18">
        <v>153000000</v>
      </c>
      <c r="P9" s="21" t="s">
        <v>789</v>
      </c>
      <c r="Q9" s="19" t="s">
        <v>790</v>
      </c>
      <c r="R9" s="19" t="s">
        <v>61</v>
      </c>
      <c r="S9" s="19" t="s">
        <v>62</v>
      </c>
      <c r="T9" s="19" t="s">
        <v>740</v>
      </c>
      <c r="U9" s="19" t="s">
        <v>741</v>
      </c>
      <c r="V9" s="19" t="s">
        <v>791</v>
      </c>
      <c r="W9" s="19" t="s">
        <v>792</v>
      </c>
      <c r="X9" s="19" t="s">
        <v>793</v>
      </c>
      <c r="Y9" s="19" t="s">
        <v>794</v>
      </c>
      <c r="Z9" s="19" t="s">
        <v>106</v>
      </c>
      <c r="AA9" s="19" t="s">
        <v>795</v>
      </c>
      <c r="AB9" s="19" t="s">
        <v>796</v>
      </c>
      <c r="AC9" s="19" t="s">
        <v>797</v>
      </c>
      <c r="AD9" s="19" t="s">
        <v>798</v>
      </c>
      <c r="AE9" s="19" t="s">
        <v>799</v>
      </c>
      <c r="AF9" s="19" t="s">
        <v>800</v>
      </c>
      <c r="AG9" s="19" t="s">
        <v>801</v>
      </c>
      <c r="AH9" s="19" t="s">
        <v>802</v>
      </c>
      <c r="AI9" s="19" t="s">
        <v>803</v>
      </c>
      <c r="AJ9" s="19" t="s">
        <v>804</v>
      </c>
      <c r="AK9" s="19" t="s">
        <v>805</v>
      </c>
      <c r="AL9" s="19" t="s">
        <v>806</v>
      </c>
      <c r="AM9" s="19" t="s">
        <v>807</v>
      </c>
      <c r="AN9" s="19" t="s">
        <v>808</v>
      </c>
      <c r="AO9" s="19" t="s">
        <v>200</v>
      </c>
      <c r="AP9" s="19" t="s">
        <v>98</v>
      </c>
      <c r="AQ9" s="19" t="s">
        <v>809</v>
      </c>
      <c r="AR9" s="19" t="s">
        <v>429</v>
      </c>
      <c r="AS9" s="19" t="s">
        <v>810</v>
      </c>
    </row>
    <row r="10" spans="1:45" ht="29.25" customHeight="1" x14ac:dyDescent="0.25">
      <c r="A10" s="19" t="s">
        <v>1052</v>
      </c>
      <c r="B10" s="19" t="s">
        <v>780</v>
      </c>
      <c r="C10" s="19" t="s">
        <v>137</v>
      </c>
      <c r="D10" s="19" t="s">
        <v>405</v>
      </c>
      <c r="E10" s="19" t="s">
        <v>785</v>
      </c>
      <c r="F10" s="19" t="s">
        <v>175</v>
      </c>
      <c r="G10" s="19" t="s">
        <v>52</v>
      </c>
      <c r="H10" s="19" t="s">
        <v>786</v>
      </c>
      <c r="I10" s="19" t="s">
        <v>46</v>
      </c>
      <c r="J10" s="19" t="s">
        <v>787</v>
      </c>
      <c r="K10" s="19" t="s">
        <v>786</v>
      </c>
      <c r="L10" s="19" t="s">
        <v>788</v>
      </c>
      <c r="M10" s="20" t="s">
        <v>47</v>
      </c>
      <c r="N10" s="20" t="s">
        <v>1094</v>
      </c>
      <c r="O10" s="18">
        <v>150000000</v>
      </c>
      <c r="P10" s="21" t="s">
        <v>789</v>
      </c>
      <c r="Q10" s="19" t="s">
        <v>790</v>
      </c>
      <c r="R10" s="19" t="s">
        <v>61</v>
      </c>
      <c r="S10" s="19" t="s">
        <v>62</v>
      </c>
      <c r="T10" s="19" t="s">
        <v>740</v>
      </c>
      <c r="U10" s="19" t="s">
        <v>741</v>
      </c>
      <c r="V10" s="19" t="s">
        <v>791</v>
      </c>
      <c r="W10" s="19" t="s">
        <v>792</v>
      </c>
      <c r="X10" s="19" t="s">
        <v>793</v>
      </c>
      <c r="Y10" s="19" t="s">
        <v>794</v>
      </c>
      <c r="Z10" s="19" t="s">
        <v>106</v>
      </c>
      <c r="AA10" s="19" t="s">
        <v>795</v>
      </c>
      <c r="AB10" s="19" t="s">
        <v>796</v>
      </c>
      <c r="AC10" s="19" t="s">
        <v>797</v>
      </c>
      <c r="AD10" s="19" t="s">
        <v>798</v>
      </c>
      <c r="AE10" s="19" t="s">
        <v>799</v>
      </c>
      <c r="AF10" s="19" t="s">
        <v>800</v>
      </c>
      <c r="AG10" s="19" t="s">
        <v>801</v>
      </c>
      <c r="AH10" s="19" t="s">
        <v>802</v>
      </c>
      <c r="AI10" s="19" t="s">
        <v>803</v>
      </c>
      <c r="AJ10" s="19" t="s">
        <v>804</v>
      </c>
      <c r="AK10" s="19" t="s">
        <v>805</v>
      </c>
      <c r="AL10" s="19" t="s">
        <v>806</v>
      </c>
      <c r="AM10" s="19" t="s">
        <v>807</v>
      </c>
      <c r="AN10" s="19" t="s">
        <v>808</v>
      </c>
      <c r="AO10" s="19" t="s">
        <v>200</v>
      </c>
      <c r="AP10" s="19" t="s">
        <v>98</v>
      </c>
      <c r="AQ10" s="19" t="s">
        <v>809</v>
      </c>
      <c r="AR10" s="19" t="s">
        <v>429</v>
      </c>
      <c r="AS10" s="19" t="s">
        <v>810</v>
      </c>
    </row>
    <row r="11" spans="1:45" ht="29.25" customHeight="1" x14ac:dyDescent="0.25">
      <c r="A11" s="19" t="s">
        <v>1052</v>
      </c>
      <c r="B11" s="19" t="s">
        <v>780</v>
      </c>
      <c r="C11" s="19" t="s">
        <v>137</v>
      </c>
      <c r="D11" s="19" t="s">
        <v>405</v>
      </c>
      <c r="E11" s="19" t="s">
        <v>785</v>
      </c>
      <c r="F11" s="19" t="s">
        <v>175</v>
      </c>
      <c r="G11" s="19" t="s">
        <v>52</v>
      </c>
      <c r="H11" s="19" t="s">
        <v>786</v>
      </c>
      <c r="I11" s="19" t="s">
        <v>46</v>
      </c>
      <c r="J11" s="19" t="s">
        <v>787</v>
      </c>
      <c r="K11" s="19" t="s">
        <v>786</v>
      </c>
      <c r="L11" s="19" t="s">
        <v>788</v>
      </c>
      <c r="M11" s="20" t="s">
        <v>47</v>
      </c>
      <c r="N11" s="20" t="s">
        <v>1095</v>
      </c>
      <c r="O11" s="18">
        <v>149500000</v>
      </c>
      <c r="P11" s="21" t="s">
        <v>789</v>
      </c>
      <c r="Q11" s="19" t="s">
        <v>790</v>
      </c>
      <c r="R11" s="19" t="s">
        <v>61</v>
      </c>
      <c r="S11" s="19" t="s">
        <v>62</v>
      </c>
      <c r="T11" s="19" t="s">
        <v>740</v>
      </c>
      <c r="U11" s="19" t="s">
        <v>741</v>
      </c>
      <c r="V11" s="19" t="s">
        <v>791</v>
      </c>
      <c r="W11" s="19" t="s">
        <v>792</v>
      </c>
      <c r="X11" s="19" t="s">
        <v>793</v>
      </c>
      <c r="Y11" s="19" t="s">
        <v>794</v>
      </c>
      <c r="Z11" s="19" t="s">
        <v>106</v>
      </c>
      <c r="AA11" s="19" t="s">
        <v>795</v>
      </c>
      <c r="AB11" s="19" t="s">
        <v>796</v>
      </c>
      <c r="AC11" s="19" t="s">
        <v>797</v>
      </c>
      <c r="AD11" s="19" t="s">
        <v>798</v>
      </c>
      <c r="AE11" s="19" t="s">
        <v>799</v>
      </c>
      <c r="AF11" s="19" t="s">
        <v>800</v>
      </c>
      <c r="AG11" s="19" t="s">
        <v>801</v>
      </c>
      <c r="AH11" s="19" t="s">
        <v>802</v>
      </c>
      <c r="AI11" s="19" t="s">
        <v>803</v>
      </c>
      <c r="AJ11" s="19" t="s">
        <v>804</v>
      </c>
      <c r="AK11" s="19" t="s">
        <v>805</v>
      </c>
      <c r="AL11" s="19" t="s">
        <v>806</v>
      </c>
      <c r="AM11" s="19" t="s">
        <v>807</v>
      </c>
      <c r="AN11" s="19" t="s">
        <v>808</v>
      </c>
      <c r="AO11" s="19" t="s">
        <v>200</v>
      </c>
      <c r="AP11" s="19" t="s">
        <v>98</v>
      </c>
      <c r="AQ11" s="19" t="s">
        <v>809</v>
      </c>
      <c r="AR11" s="19" t="s">
        <v>429</v>
      </c>
      <c r="AS11" s="19" t="s">
        <v>810</v>
      </c>
    </row>
    <row r="12" spans="1:45" ht="29.25" customHeight="1" x14ac:dyDescent="0.25">
      <c r="A12" s="19" t="s">
        <v>1052</v>
      </c>
      <c r="B12" s="19" t="s">
        <v>780</v>
      </c>
      <c r="C12" s="19" t="s">
        <v>137</v>
      </c>
      <c r="D12" s="19" t="s">
        <v>405</v>
      </c>
      <c r="E12" s="19" t="s">
        <v>785</v>
      </c>
      <c r="F12" s="19" t="s">
        <v>175</v>
      </c>
      <c r="G12" s="19" t="s">
        <v>52</v>
      </c>
      <c r="H12" s="19" t="s">
        <v>786</v>
      </c>
      <c r="I12" s="19" t="s">
        <v>46</v>
      </c>
      <c r="J12" s="19" t="s">
        <v>787</v>
      </c>
      <c r="K12" s="19" t="s">
        <v>786</v>
      </c>
      <c r="L12" s="19" t="s">
        <v>788</v>
      </c>
      <c r="M12" s="20" t="s">
        <v>47</v>
      </c>
      <c r="N12" s="20" t="s">
        <v>1096</v>
      </c>
      <c r="O12" s="18">
        <v>85000000</v>
      </c>
      <c r="P12" s="21" t="s">
        <v>789</v>
      </c>
      <c r="Q12" s="19" t="s">
        <v>790</v>
      </c>
      <c r="R12" s="19" t="s">
        <v>61</v>
      </c>
      <c r="S12" s="19" t="s">
        <v>62</v>
      </c>
      <c r="T12" s="19" t="s">
        <v>740</v>
      </c>
      <c r="U12" s="19" t="s">
        <v>741</v>
      </c>
      <c r="V12" s="19" t="s">
        <v>791</v>
      </c>
      <c r="W12" s="19" t="s">
        <v>792</v>
      </c>
      <c r="X12" s="19" t="s">
        <v>793</v>
      </c>
      <c r="Y12" s="19" t="s">
        <v>794</v>
      </c>
      <c r="Z12" s="19" t="s">
        <v>106</v>
      </c>
      <c r="AA12" s="19" t="s">
        <v>795</v>
      </c>
      <c r="AB12" s="19" t="s">
        <v>796</v>
      </c>
      <c r="AC12" s="19" t="s">
        <v>797</v>
      </c>
      <c r="AD12" s="19" t="s">
        <v>798</v>
      </c>
      <c r="AE12" s="19" t="s">
        <v>799</v>
      </c>
      <c r="AF12" s="19" t="s">
        <v>800</v>
      </c>
      <c r="AG12" s="19" t="s">
        <v>801</v>
      </c>
      <c r="AH12" s="19" t="s">
        <v>802</v>
      </c>
      <c r="AI12" s="19" t="s">
        <v>803</v>
      </c>
      <c r="AJ12" s="19" t="s">
        <v>804</v>
      </c>
      <c r="AK12" s="19" t="s">
        <v>805</v>
      </c>
      <c r="AL12" s="19" t="s">
        <v>806</v>
      </c>
      <c r="AM12" s="19" t="s">
        <v>807</v>
      </c>
      <c r="AN12" s="19" t="s">
        <v>808</v>
      </c>
      <c r="AO12" s="19" t="s">
        <v>200</v>
      </c>
      <c r="AP12" s="19" t="s">
        <v>98</v>
      </c>
      <c r="AQ12" s="19" t="s">
        <v>809</v>
      </c>
      <c r="AR12" s="19" t="s">
        <v>429</v>
      </c>
      <c r="AS12" s="19" t="s">
        <v>810</v>
      </c>
    </row>
    <row r="13" spans="1:45" ht="29.25" customHeight="1" x14ac:dyDescent="0.25">
      <c r="A13" s="19" t="s">
        <v>1052</v>
      </c>
      <c r="B13" s="19" t="s">
        <v>780</v>
      </c>
      <c r="C13" s="19" t="s">
        <v>137</v>
      </c>
      <c r="D13" s="19" t="s">
        <v>405</v>
      </c>
      <c r="E13" s="19" t="s">
        <v>785</v>
      </c>
      <c r="F13" s="19" t="s">
        <v>175</v>
      </c>
      <c r="G13" s="19" t="s">
        <v>52</v>
      </c>
      <c r="H13" s="19" t="s">
        <v>786</v>
      </c>
      <c r="I13" s="19" t="s">
        <v>46</v>
      </c>
      <c r="J13" s="19" t="s">
        <v>787</v>
      </c>
      <c r="K13" s="19" t="s">
        <v>786</v>
      </c>
      <c r="L13" s="19" t="s">
        <v>788</v>
      </c>
      <c r="M13" s="20" t="s">
        <v>1092</v>
      </c>
      <c r="N13" s="20" t="s">
        <v>1097</v>
      </c>
      <c r="O13" s="18">
        <v>16840000</v>
      </c>
      <c r="P13" s="21" t="s">
        <v>789</v>
      </c>
      <c r="Q13" s="19" t="s">
        <v>790</v>
      </c>
      <c r="R13" s="19" t="s">
        <v>61</v>
      </c>
      <c r="S13" s="19" t="s">
        <v>62</v>
      </c>
      <c r="T13" s="19" t="s">
        <v>740</v>
      </c>
      <c r="U13" s="19" t="s">
        <v>741</v>
      </c>
      <c r="V13" s="19" t="s">
        <v>791</v>
      </c>
      <c r="W13" s="19" t="s">
        <v>792</v>
      </c>
      <c r="X13" s="19" t="s">
        <v>793</v>
      </c>
      <c r="Y13" s="19" t="s">
        <v>794</v>
      </c>
      <c r="Z13" s="19" t="s">
        <v>106</v>
      </c>
      <c r="AA13" s="19" t="s">
        <v>795</v>
      </c>
      <c r="AB13" s="19" t="s">
        <v>796</v>
      </c>
      <c r="AC13" s="19" t="s">
        <v>797</v>
      </c>
      <c r="AD13" s="19" t="s">
        <v>798</v>
      </c>
      <c r="AE13" s="19" t="s">
        <v>799</v>
      </c>
      <c r="AF13" s="19" t="s">
        <v>800</v>
      </c>
      <c r="AG13" s="19" t="s">
        <v>801</v>
      </c>
      <c r="AH13" s="19" t="s">
        <v>802</v>
      </c>
      <c r="AI13" s="19" t="s">
        <v>803</v>
      </c>
      <c r="AJ13" s="19" t="s">
        <v>804</v>
      </c>
      <c r="AK13" s="19" t="s">
        <v>805</v>
      </c>
      <c r="AL13" s="19" t="s">
        <v>806</v>
      </c>
      <c r="AM13" s="19" t="s">
        <v>807</v>
      </c>
      <c r="AN13" s="19" t="s">
        <v>808</v>
      </c>
      <c r="AO13" s="19" t="s">
        <v>200</v>
      </c>
      <c r="AP13" s="19" t="s">
        <v>98</v>
      </c>
      <c r="AQ13" s="19" t="s">
        <v>809</v>
      </c>
      <c r="AR13" s="19" t="s">
        <v>429</v>
      </c>
      <c r="AS13" s="19" t="s">
        <v>810</v>
      </c>
    </row>
    <row r="14" spans="1:45" ht="29.25" customHeight="1" x14ac:dyDescent="0.25">
      <c r="A14" s="19" t="s">
        <v>1052</v>
      </c>
      <c r="B14" s="19" t="s">
        <v>780</v>
      </c>
      <c r="C14" s="19" t="s">
        <v>137</v>
      </c>
      <c r="D14" s="19" t="s">
        <v>405</v>
      </c>
      <c r="E14" s="19" t="s">
        <v>785</v>
      </c>
      <c r="F14" s="19" t="s">
        <v>175</v>
      </c>
      <c r="G14" s="19" t="s">
        <v>52</v>
      </c>
      <c r="H14" s="19" t="s">
        <v>786</v>
      </c>
      <c r="I14" s="19" t="s">
        <v>46</v>
      </c>
      <c r="J14" s="19" t="s">
        <v>787</v>
      </c>
      <c r="K14" s="19" t="s">
        <v>786</v>
      </c>
      <c r="L14" s="19" t="s">
        <v>788</v>
      </c>
      <c r="M14" s="20" t="s">
        <v>1092</v>
      </c>
      <c r="N14" s="20" t="s">
        <v>1098</v>
      </c>
      <c r="O14" s="18">
        <v>20000000</v>
      </c>
      <c r="P14" s="21" t="s">
        <v>789</v>
      </c>
      <c r="Q14" s="19" t="s">
        <v>790</v>
      </c>
      <c r="R14" s="19" t="s">
        <v>61</v>
      </c>
      <c r="S14" s="19" t="s">
        <v>62</v>
      </c>
      <c r="T14" s="19" t="s">
        <v>740</v>
      </c>
      <c r="U14" s="19" t="s">
        <v>741</v>
      </c>
      <c r="V14" s="19" t="s">
        <v>791</v>
      </c>
      <c r="W14" s="19" t="s">
        <v>792</v>
      </c>
      <c r="X14" s="19" t="s">
        <v>793</v>
      </c>
      <c r="Y14" s="19" t="s">
        <v>794</v>
      </c>
      <c r="Z14" s="19" t="s">
        <v>106</v>
      </c>
      <c r="AA14" s="19" t="s">
        <v>795</v>
      </c>
      <c r="AB14" s="19" t="s">
        <v>796</v>
      </c>
      <c r="AC14" s="19" t="s">
        <v>797</v>
      </c>
      <c r="AD14" s="19" t="s">
        <v>798</v>
      </c>
      <c r="AE14" s="19" t="s">
        <v>799</v>
      </c>
      <c r="AF14" s="19" t="s">
        <v>800</v>
      </c>
      <c r="AG14" s="19" t="s">
        <v>801</v>
      </c>
      <c r="AH14" s="19" t="s">
        <v>802</v>
      </c>
      <c r="AI14" s="19" t="s">
        <v>803</v>
      </c>
      <c r="AJ14" s="19" t="s">
        <v>804</v>
      </c>
      <c r="AK14" s="19" t="s">
        <v>805</v>
      </c>
      <c r="AL14" s="19" t="s">
        <v>806</v>
      </c>
      <c r="AM14" s="19" t="s">
        <v>807</v>
      </c>
      <c r="AN14" s="19" t="s">
        <v>808</v>
      </c>
      <c r="AO14" s="19" t="s">
        <v>200</v>
      </c>
      <c r="AP14" s="19" t="s">
        <v>98</v>
      </c>
      <c r="AQ14" s="19" t="s">
        <v>809</v>
      </c>
      <c r="AR14" s="19" t="s">
        <v>429</v>
      </c>
      <c r="AS14" s="19" t="s">
        <v>810</v>
      </c>
    </row>
    <row r="15" spans="1:45" ht="29.25" customHeight="1" x14ac:dyDescent="0.25">
      <c r="A15" s="19" t="s">
        <v>1052</v>
      </c>
      <c r="B15" s="19" t="s">
        <v>780</v>
      </c>
      <c r="C15" s="19" t="s">
        <v>137</v>
      </c>
      <c r="D15" s="19" t="s">
        <v>405</v>
      </c>
      <c r="E15" s="19" t="s">
        <v>785</v>
      </c>
      <c r="F15" s="19" t="s">
        <v>175</v>
      </c>
      <c r="G15" s="19" t="s">
        <v>52</v>
      </c>
      <c r="H15" s="19" t="s">
        <v>786</v>
      </c>
      <c r="I15" s="19" t="s">
        <v>46</v>
      </c>
      <c r="J15" s="19" t="s">
        <v>787</v>
      </c>
      <c r="K15" s="19" t="s">
        <v>786</v>
      </c>
      <c r="L15" s="19" t="s">
        <v>788</v>
      </c>
      <c r="M15" s="20" t="s">
        <v>1092</v>
      </c>
      <c r="N15" s="20" t="s">
        <v>1099</v>
      </c>
      <c r="O15" s="18">
        <v>50000000</v>
      </c>
      <c r="P15" s="21" t="s">
        <v>789</v>
      </c>
      <c r="Q15" s="19" t="s">
        <v>790</v>
      </c>
      <c r="R15" s="19" t="s">
        <v>61</v>
      </c>
      <c r="S15" s="19" t="s">
        <v>62</v>
      </c>
      <c r="T15" s="19" t="s">
        <v>740</v>
      </c>
      <c r="U15" s="19" t="s">
        <v>741</v>
      </c>
      <c r="V15" s="19" t="s">
        <v>791</v>
      </c>
      <c r="W15" s="19" t="s">
        <v>792</v>
      </c>
      <c r="X15" s="19" t="s">
        <v>793</v>
      </c>
      <c r="Y15" s="19" t="s">
        <v>794</v>
      </c>
      <c r="Z15" s="19" t="s">
        <v>106</v>
      </c>
      <c r="AA15" s="19" t="s">
        <v>795</v>
      </c>
      <c r="AB15" s="19" t="s">
        <v>796</v>
      </c>
      <c r="AC15" s="19" t="s">
        <v>797</v>
      </c>
      <c r="AD15" s="19" t="s">
        <v>798</v>
      </c>
      <c r="AE15" s="19" t="s">
        <v>799</v>
      </c>
      <c r="AF15" s="19" t="s">
        <v>800</v>
      </c>
      <c r="AG15" s="19" t="s">
        <v>801</v>
      </c>
      <c r="AH15" s="19" t="s">
        <v>802</v>
      </c>
      <c r="AI15" s="19" t="s">
        <v>803</v>
      </c>
      <c r="AJ15" s="19" t="s">
        <v>804</v>
      </c>
      <c r="AK15" s="19" t="s">
        <v>805</v>
      </c>
      <c r="AL15" s="19" t="s">
        <v>806</v>
      </c>
      <c r="AM15" s="19" t="s">
        <v>807</v>
      </c>
      <c r="AN15" s="19" t="s">
        <v>808</v>
      </c>
      <c r="AO15" s="19" t="s">
        <v>200</v>
      </c>
      <c r="AP15" s="19" t="s">
        <v>98</v>
      </c>
      <c r="AQ15" s="19" t="s">
        <v>809</v>
      </c>
      <c r="AR15" s="19" t="s">
        <v>429</v>
      </c>
      <c r="AS15" s="19" t="s">
        <v>810</v>
      </c>
    </row>
    <row r="16" spans="1:45" ht="29.25" customHeight="1" x14ac:dyDescent="0.25">
      <c r="A16" s="19" t="s">
        <v>1052</v>
      </c>
      <c r="B16" s="19" t="s">
        <v>780</v>
      </c>
      <c r="C16" s="19" t="s">
        <v>137</v>
      </c>
      <c r="D16" s="19" t="s">
        <v>405</v>
      </c>
      <c r="E16" s="19" t="s">
        <v>785</v>
      </c>
      <c r="F16" s="19" t="s">
        <v>175</v>
      </c>
      <c r="G16" s="19" t="s">
        <v>52</v>
      </c>
      <c r="H16" s="19" t="s">
        <v>786</v>
      </c>
      <c r="I16" s="19" t="s">
        <v>46</v>
      </c>
      <c r="J16" s="19" t="s">
        <v>787</v>
      </c>
      <c r="K16" s="19" t="s">
        <v>786</v>
      </c>
      <c r="L16" s="19" t="s">
        <v>788</v>
      </c>
      <c r="M16" s="20" t="s">
        <v>1092</v>
      </c>
      <c r="N16" s="20" t="s">
        <v>1100</v>
      </c>
      <c r="O16" s="18">
        <v>20000000</v>
      </c>
      <c r="P16" s="21" t="s">
        <v>789</v>
      </c>
      <c r="Q16" s="19" t="s">
        <v>790</v>
      </c>
      <c r="R16" s="19" t="s">
        <v>61</v>
      </c>
      <c r="S16" s="19" t="s">
        <v>62</v>
      </c>
      <c r="T16" s="19" t="s">
        <v>740</v>
      </c>
      <c r="U16" s="19" t="s">
        <v>741</v>
      </c>
      <c r="V16" s="19" t="s">
        <v>791</v>
      </c>
      <c r="W16" s="19" t="s">
        <v>792</v>
      </c>
      <c r="X16" s="19" t="s">
        <v>793</v>
      </c>
      <c r="Y16" s="19" t="s">
        <v>794</v>
      </c>
      <c r="Z16" s="19" t="s">
        <v>106</v>
      </c>
      <c r="AA16" s="19" t="s">
        <v>795</v>
      </c>
      <c r="AB16" s="19" t="s">
        <v>796</v>
      </c>
      <c r="AC16" s="19" t="s">
        <v>797</v>
      </c>
      <c r="AD16" s="19" t="s">
        <v>798</v>
      </c>
      <c r="AE16" s="19" t="s">
        <v>799</v>
      </c>
      <c r="AF16" s="19" t="s">
        <v>800</v>
      </c>
      <c r="AG16" s="19" t="s">
        <v>801</v>
      </c>
      <c r="AH16" s="19" t="s">
        <v>802</v>
      </c>
      <c r="AI16" s="19" t="s">
        <v>803</v>
      </c>
      <c r="AJ16" s="19" t="s">
        <v>804</v>
      </c>
      <c r="AK16" s="19" t="s">
        <v>805</v>
      </c>
      <c r="AL16" s="19" t="s">
        <v>806</v>
      </c>
      <c r="AM16" s="19" t="s">
        <v>807</v>
      </c>
      <c r="AN16" s="19" t="s">
        <v>808</v>
      </c>
      <c r="AO16" s="19" t="s">
        <v>200</v>
      </c>
      <c r="AP16" s="19" t="s">
        <v>98</v>
      </c>
      <c r="AQ16" s="19" t="s">
        <v>809</v>
      </c>
      <c r="AR16" s="19" t="s">
        <v>429</v>
      </c>
      <c r="AS16" s="19" t="s">
        <v>810</v>
      </c>
    </row>
    <row r="17" spans="1:45" ht="29.25" customHeight="1" x14ac:dyDescent="0.25">
      <c r="A17" s="19" t="s">
        <v>1052</v>
      </c>
      <c r="B17" s="19" t="s">
        <v>780</v>
      </c>
      <c r="C17" s="19" t="s">
        <v>137</v>
      </c>
      <c r="D17" s="19" t="s">
        <v>405</v>
      </c>
      <c r="E17" s="19" t="s">
        <v>785</v>
      </c>
      <c r="F17" s="19" t="s">
        <v>175</v>
      </c>
      <c r="G17" s="19" t="s">
        <v>52</v>
      </c>
      <c r="H17" s="19" t="s">
        <v>786</v>
      </c>
      <c r="I17" s="19" t="s">
        <v>46</v>
      </c>
      <c r="J17" s="19" t="s">
        <v>787</v>
      </c>
      <c r="K17" s="19" t="s">
        <v>786</v>
      </c>
      <c r="L17" s="19" t="s">
        <v>788</v>
      </c>
      <c r="M17" s="20" t="s">
        <v>1092</v>
      </c>
      <c r="N17" s="20" t="s">
        <v>1101</v>
      </c>
      <c r="O17" s="18">
        <v>198660000</v>
      </c>
      <c r="P17" s="21" t="s">
        <v>789</v>
      </c>
      <c r="Q17" s="19" t="s">
        <v>790</v>
      </c>
      <c r="R17" s="19" t="s">
        <v>61</v>
      </c>
      <c r="S17" s="19" t="s">
        <v>62</v>
      </c>
      <c r="T17" s="19" t="s">
        <v>740</v>
      </c>
      <c r="U17" s="19" t="s">
        <v>741</v>
      </c>
      <c r="V17" s="19" t="s">
        <v>791</v>
      </c>
      <c r="W17" s="19" t="s">
        <v>792</v>
      </c>
      <c r="X17" s="19" t="s">
        <v>793</v>
      </c>
      <c r="Y17" s="19" t="s">
        <v>794</v>
      </c>
      <c r="Z17" s="19" t="s">
        <v>106</v>
      </c>
      <c r="AA17" s="19" t="s">
        <v>795</v>
      </c>
      <c r="AB17" s="19" t="s">
        <v>796</v>
      </c>
      <c r="AC17" s="19" t="s">
        <v>797</v>
      </c>
      <c r="AD17" s="19" t="s">
        <v>798</v>
      </c>
      <c r="AE17" s="19" t="s">
        <v>799</v>
      </c>
      <c r="AF17" s="19" t="s">
        <v>800</v>
      </c>
      <c r="AG17" s="19" t="s">
        <v>801</v>
      </c>
      <c r="AH17" s="19" t="s">
        <v>802</v>
      </c>
      <c r="AI17" s="19" t="s">
        <v>803</v>
      </c>
      <c r="AJ17" s="19" t="s">
        <v>804</v>
      </c>
      <c r="AK17" s="19" t="s">
        <v>805</v>
      </c>
      <c r="AL17" s="19" t="s">
        <v>806</v>
      </c>
      <c r="AM17" s="19" t="s">
        <v>807</v>
      </c>
      <c r="AN17" s="19" t="s">
        <v>808</v>
      </c>
      <c r="AO17" s="19" t="s">
        <v>200</v>
      </c>
      <c r="AP17" s="19" t="s">
        <v>98</v>
      </c>
      <c r="AQ17" s="19" t="s">
        <v>809</v>
      </c>
      <c r="AR17" s="19" t="s">
        <v>429</v>
      </c>
      <c r="AS17" s="19" t="s">
        <v>810</v>
      </c>
    </row>
    <row r="18" spans="1:45" ht="29.25" customHeight="1" x14ac:dyDescent="0.25">
      <c r="A18" s="19" t="s">
        <v>1052</v>
      </c>
      <c r="B18" s="19" t="s">
        <v>780</v>
      </c>
      <c r="C18" s="19" t="s">
        <v>137</v>
      </c>
      <c r="D18" s="19" t="s">
        <v>405</v>
      </c>
      <c r="E18" s="19" t="s">
        <v>811</v>
      </c>
      <c r="F18" s="19" t="s">
        <v>175</v>
      </c>
      <c r="G18" s="19" t="s">
        <v>52</v>
      </c>
      <c r="H18" s="19" t="s">
        <v>812</v>
      </c>
      <c r="I18" s="19" t="s">
        <v>54</v>
      </c>
      <c r="J18" s="19" t="s">
        <v>813</v>
      </c>
      <c r="K18" s="19" t="s">
        <v>812</v>
      </c>
      <c r="L18" s="19" t="s">
        <v>814</v>
      </c>
      <c r="M18" s="19" t="s">
        <v>47</v>
      </c>
      <c r="N18" s="17" t="s">
        <v>1074</v>
      </c>
      <c r="O18" s="18">
        <v>110500000</v>
      </c>
      <c r="P18" s="21" t="s">
        <v>815</v>
      </c>
      <c r="Q18" s="19" t="s">
        <v>1090</v>
      </c>
      <c r="R18" s="19" t="s">
        <v>61</v>
      </c>
      <c r="S18" s="19" t="s">
        <v>62</v>
      </c>
      <c r="T18" s="19" t="s">
        <v>63</v>
      </c>
      <c r="U18" s="19" t="s">
        <v>64</v>
      </c>
      <c r="V18" s="19" t="s">
        <v>65</v>
      </c>
      <c r="W18" s="19" t="s">
        <v>66</v>
      </c>
      <c r="X18" s="19" t="s">
        <v>185</v>
      </c>
      <c r="Y18" s="19" t="s">
        <v>186</v>
      </c>
      <c r="Z18" s="19" t="s">
        <v>187</v>
      </c>
      <c r="AA18" s="19" t="s">
        <v>816</v>
      </c>
      <c r="AB18" s="19" t="s">
        <v>817</v>
      </c>
      <c r="AC18" s="19" t="s">
        <v>818</v>
      </c>
      <c r="AD18" s="19" t="s">
        <v>819</v>
      </c>
      <c r="AE18" s="19" t="s">
        <v>820</v>
      </c>
      <c r="AF18" s="19" t="s">
        <v>821</v>
      </c>
      <c r="AG18" s="19" t="s">
        <v>822</v>
      </c>
      <c r="AH18" s="19" t="s">
        <v>823</v>
      </c>
      <c r="AI18" s="19" t="s">
        <v>824</v>
      </c>
      <c r="AJ18" s="19" t="s">
        <v>825</v>
      </c>
      <c r="AK18" s="19" t="s">
        <v>826</v>
      </c>
      <c r="AL18" s="19" t="s">
        <v>827</v>
      </c>
      <c r="AM18" s="19" t="s">
        <v>828</v>
      </c>
      <c r="AN18" s="19" t="s">
        <v>829</v>
      </c>
      <c r="AO18" s="19" t="s">
        <v>200</v>
      </c>
      <c r="AP18" s="19" t="s">
        <v>98</v>
      </c>
      <c r="AQ18" s="19" t="s">
        <v>830</v>
      </c>
      <c r="AR18" s="19" t="s">
        <v>429</v>
      </c>
      <c r="AS18" s="19" t="s">
        <v>831</v>
      </c>
    </row>
    <row r="19" spans="1:45" ht="29.25" customHeight="1" x14ac:dyDescent="0.25">
      <c r="A19" s="19" t="s">
        <v>1052</v>
      </c>
      <c r="B19" s="19" t="s">
        <v>780</v>
      </c>
      <c r="C19" s="19" t="s">
        <v>137</v>
      </c>
      <c r="D19" s="19" t="s">
        <v>405</v>
      </c>
      <c r="E19" s="19" t="s">
        <v>811</v>
      </c>
      <c r="F19" s="19" t="s">
        <v>175</v>
      </c>
      <c r="G19" s="19" t="s">
        <v>52</v>
      </c>
      <c r="H19" s="19" t="s">
        <v>812</v>
      </c>
      <c r="I19" s="19" t="s">
        <v>54</v>
      </c>
      <c r="J19" s="19" t="s">
        <v>813</v>
      </c>
      <c r="K19" s="19" t="s">
        <v>812</v>
      </c>
      <c r="L19" s="19" t="s">
        <v>814</v>
      </c>
      <c r="M19" s="19" t="s">
        <v>47</v>
      </c>
      <c r="N19" s="17" t="s">
        <v>1075</v>
      </c>
      <c r="O19" s="18">
        <v>8000000</v>
      </c>
      <c r="P19" s="21" t="s">
        <v>815</v>
      </c>
      <c r="Q19" s="19" t="s">
        <v>1090</v>
      </c>
      <c r="R19" s="19" t="s">
        <v>61</v>
      </c>
      <c r="S19" s="19" t="s">
        <v>62</v>
      </c>
      <c r="T19" s="19" t="s">
        <v>63</v>
      </c>
      <c r="U19" s="19" t="s">
        <v>64</v>
      </c>
      <c r="V19" s="19" t="s">
        <v>65</v>
      </c>
      <c r="W19" s="19" t="s">
        <v>66</v>
      </c>
      <c r="X19" s="19" t="s">
        <v>185</v>
      </c>
      <c r="Y19" s="19" t="s">
        <v>186</v>
      </c>
      <c r="Z19" s="19" t="s">
        <v>187</v>
      </c>
      <c r="AA19" s="19" t="s">
        <v>816</v>
      </c>
      <c r="AB19" s="19" t="s">
        <v>817</v>
      </c>
      <c r="AC19" s="19" t="s">
        <v>818</v>
      </c>
      <c r="AD19" s="19" t="s">
        <v>819</v>
      </c>
      <c r="AE19" s="19" t="s">
        <v>820</v>
      </c>
      <c r="AF19" s="19" t="s">
        <v>821</v>
      </c>
      <c r="AG19" s="19" t="s">
        <v>822</v>
      </c>
      <c r="AH19" s="19" t="s">
        <v>823</v>
      </c>
      <c r="AI19" s="19" t="s">
        <v>824</v>
      </c>
      <c r="AJ19" s="19" t="s">
        <v>825</v>
      </c>
      <c r="AK19" s="19" t="s">
        <v>826</v>
      </c>
      <c r="AL19" s="19" t="s">
        <v>827</v>
      </c>
      <c r="AM19" s="19" t="s">
        <v>828</v>
      </c>
      <c r="AN19" s="19" t="s">
        <v>829</v>
      </c>
      <c r="AO19" s="19" t="s">
        <v>200</v>
      </c>
      <c r="AP19" s="19" t="s">
        <v>98</v>
      </c>
      <c r="AQ19" s="19" t="s">
        <v>830</v>
      </c>
      <c r="AR19" s="19" t="s">
        <v>429</v>
      </c>
      <c r="AS19" s="19" t="s">
        <v>831</v>
      </c>
    </row>
    <row r="20" spans="1:45" ht="29.25" customHeight="1" x14ac:dyDescent="0.25">
      <c r="A20" s="19" t="s">
        <v>1052</v>
      </c>
      <c r="B20" s="19" t="s">
        <v>780</v>
      </c>
      <c r="C20" s="19" t="s">
        <v>137</v>
      </c>
      <c r="D20" s="19" t="s">
        <v>405</v>
      </c>
      <c r="E20" s="19" t="s">
        <v>811</v>
      </c>
      <c r="F20" s="19" t="s">
        <v>175</v>
      </c>
      <c r="G20" s="19" t="s">
        <v>52</v>
      </c>
      <c r="H20" s="19" t="s">
        <v>812</v>
      </c>
      <c r="I20" s="19" t="s">
        <v>54</v>
      </c>
      <c r="J20" s="19" t="s">
        <v>813</v>
      </c>
      <c r="K20" s="19" t="s">
        <v>812</v>
      </c>
      <c r="L20" s="19" t="s">
        <v>814</v>
      </c>
      <c r="M20" s="19" t="s">
        <v>47</v>
      </c>
      <c r="N20" s="17" t="s">
        <v>1076</v>
      </c>
      <c r="O20" s="18">
        <v>5000000</v>
      </c>
      <c r="P20" s="21" t="s">
        <v>815</v>
      </c>
      <c r="Q20" s="19" t="s">
        <v>1090</v>
      </c>
      <c r="R20" s="19" t="s">
        <v>61</v>
      </c>
      <c r="S20" s="19" t="s">
        <v>62</v>
      </c>
      <c r="T20" s="19" t="s">
        <v>63</v>
      </c>
      <c r="U20" s="19" t="s">
        <v>64</v>
      </c>
      <c r="V20" s="19" t="s">
        <v>65</v>
      </c>
      <c r="W20" s="19" t="s">
        <v>66</v>
      </c>
      <c r="X20" s="19" t="s">
        <v>185</v>
      </c>
      <c r="Y20" s="19" t="s">
        <v>186</v>
      </c>
      <c r="Z20" s="19" t="s">
        <v>187</v>
      </c>
      <c r="AA20" s="19" t="s">
        <v>816</v>
      </c>
      <c r="AB20" s="19" t="s">
        <v>817</v>
      </c>
      <c r="AC20" s="19" t="s">
        <v>818</v>
      </c>
      <c r="AD20" s="19" t="s">
        <v>819</v>
      </c>
      <c r="AE20" s="19" t="s">
        <v>820</v>
      </c>
      <c r="AF20" s="19" t="s">
        <v>821</v>
      </c>
      <c r="AG20" s="19" t="s">
        <v>822</v>
      </c>
      <c r="AH20" s="19" t="s">
        <v>823</v>
      </c>
      <c r="AI20" s="19" t="s">
        <v>824</v>
      </c>
      <c r="AJ20" s="19" t="s">
        <v>825</v>
      </c>
      <c r="AK20" s="19" t="s">
        <v>826</v>
      </c>
      <c r="AL20" s="19" t="s">
        <v>827</v>
      </c>
      <c r="AM20" s="19" t="s">
        <v>828</v>
      </c>
      <c r="AN20" s="19" t="s">
        <v>829</v>
      </c>
      <c r="AO20" s="19" t="s">
        <v>200</v>
      </c>
      <c r="AP20" s="19" t="s">
        <v>98</v>
      </c>
      <c r="AQ20" s="19" t="s">
        <v>830</v>
      </c>
      <c r="AR20" s="19" t="s">
        <v>429</v>
      </c>
      <c r="AS20" s="19" t="s">
        <v>831</v>
      </c>
    </row>
    <row r="21" spans="1:45" ht="29.25" customHeight="1" x14ac:dyDescent="0.25">
      <c r="A21" s="19" t="s">
        <v>1052</v>
      </c>
      <c r="B21" s="19" t="s">
        <v>780</v>
      </c>
      <c r="C21" s="19" t="s">
        <v>137</v>
      </c>
      <c r="D21" s="19" t="s">
        <v>405</v>
      </c>
      <c r="E21" s="19" t="s">
        <v>811</v>
      </c>
      <c r="F21" s="19" t="s">
        <v>175</v>
      </c>
      <c r="G21" s="19" t="s">
        <v>52</v>
      </c>
      <c r="H21" s="19" t="s">
        <v>812</v>
      </c>
      <c r="I21" s="19" t="s">
        <v>54</v>
      </c>
      <c r="J21" s="19" t="s">
        <v>813</v>
      </c>
      <c r="K21" s="19" t="s">
        <v>812</v>
      </c>
      <c r="L21" s="19" t="s">
        <v>814</v>
      </c>
      <c r="M21" s="19" t="s">
        <v>47</v>
      </c>
      <c r="N21" s="17" t="s">
        <v>1077</v>
      </c>
      <c r="O21" s="18">
        <v>30000000</v>
      </c>
      <c r="P21" s="21" t="s">
        <v>815</v>
      </c>
      <c r="Q21" s="19" t="s">
        <v>1090</v>
      </c>
      <c r="R21" s="19" t="s">
        <v>61</v>
      </c>
      <c r="S21" s="19" t="s">
        <v>62</v>
      </c>
      <c r="T21" s="19" t="s">
        <v>63</v>
      </c>
      <c r="U21" s="19" t="s">
        <v>64</v>
      </c>
      <c r="V21" s="19" t="s">
        <v>65</v>
      </c>
      <c r="W21" s="19" t="s">
        <v>66</v>
      </c>
      <c r="X21" s="19" t="s">
        <v>185</v>
      </c>
      <c r="Y21" s="19" t="s">
        <v>186</v>
      </c>
      <c r="Z21" s="19" t="s">
        <v>187</v>
      </c>
      <c r="AA21" s="19" t="s">
        <v>816</v>
      </c>
      <c r="AB21" s="19" t="s">
        <v>817</v>
      </c>
      <c r="AC21" s="19" t="s">
        <v>818</v>
      </c>
      <c r="AD21" s="19" t="s">
        <v>819</v>
      </c>
      <c r="AE21" s="19" t="s">
        <v>820</v>
      </c>
      <c r="AF21" s="19" t="s">
        <v>821</v>
      </c>
      <c r="AG21" s="19" t="s">
        <v>822</v>
      </c>
      <c r="AH21" s="19" t="s">
        <v>823</v>
      </c>
      <c r="AI21" s="19" t="s">
        <v>824</v>
      </c>
      <c r="AJ21" s="19" t="s">
        <v>825</v>
      </c>
      <c r="AK21" s="19" t="s">
        <v>826</v>
      </c>
      <c r="AL21" s="19" t="s">
        <v>827</v>
      </c>
      <c r="AM21" s="19" t="s">
        <v>828</v>
      </c>
      <c r="AN21" s="19" t="s">
        <v>829</v>
      </c>
      <c r="AO21" s="19" t="s">
        <v>200</v>
      </c>
      <c r="AP21" s="19" t="s">
        <v>98</v>
      </c>
      <c r="AQ21" s="19" t="s">
        <v>830</v>
      </c>
      <c r="AR21" s="19" t="s">
        <v>429</v>
      </c>
      <c r="AS21" s="19" t="s">
        <v>831</v>
      </c>
    </row>
    <row r="22" spans="1:45" ht="29.25" customHeight="1" x14ac:dyDescent="0.25">
      <c r="A22" s="19" t="s">
        <v>1052</v>
      </c>
      <c r="B22" s="19" t="s">
        <v>780</v>
      </c>
      <c r="C22" s="19" t="s">
        <v>137</v>
      </c>
      <c r="D22" s="19" t="s">
        <v>405</v>
      </c>
      <c r="E22" s="19" t="s">
        <v>811</v>
      </c>
      <c r="F22" s="19" t="s">
        <v>175</v>
      </c>
      <c r="G22" s="19" t="s">
        <v>52</v>
      </c>
      <c r="H22" s="19" t="s">
        <v>812</v>
      </c>
      <c r="I22" s="19" t="s">
        <v>54</v>
      </c>
      <c r="J22" s="19" t="s">
        <v>813</v>
      </c>
      <c r="K22" s="19" t="s">
        <v>812</v>
      </c>
      <c r="L22" s="19" t="s">
        <v>814</v>
      </c>
      <c r="M22" s="19" t="s">
        <v>47</v>
      </c>
      <c r="N22" s="17" t="s">
        <v>1078</v>
      </c>
      <c r="O22" s="18">
        <v>122137400</v>
      </c>
      <c r="P22" s="21" t="s">
        <v>815</v>
      </c>
      <c r="Q22" s="19" t="s">
        <v>1090</v>
      </c>
      <c r="R22" s="19" t="s">
        <v>61</v>
      </c>
      <c r="S22" s="19" t="s">
        <v>62</v>
      </c>
      <c r="T22" s="19" t="s">
        <v>63</v>
      </c>
      <c r="U22" s="19" t="s">
        <v>64</v>
      </c>
      <c r="V22" s="19" t="s">
        <v>65</v>
      </c>
      <c r="W22" s="19" t="s">
        <v>66</v>
      </c>
      <c r="X22" s="19" t="s">
        <v>185</v>
      </c>
      <c r="Y22" s="19" t="s">
        <v>186</v>
      </c>
      <c r="Z22" s="19" t="s">
        <v>187</v>
      </c>
      <c r="AA22" s="19" t="s">
        <v>816</v>
      </c>
      <c r="AB22" s="19" t="s">
        <v>817</v>
      </c>
      <c r="AC22" s="19" t="s">
        <v>818</v>
      </c>
      <c r="AD22" s="19" t="s">
        <v>819</v>
      </c>
      <c r="AE22" s="19" t="s">
        <v>820</v>
      </c>
      <c r="AF22" s="19" t="s">
        <v>821</v>
      </c>
      <c r="AG22" s="19" t="s">
        <v>822</v>
      </c>
      <c r="AH22" s="19" t="s">
        <v>823</v>
      </c>
      <c r="AI22" s="19" t="s">
        <v>824</v>
      </c>
      <c r="AJ22" s="19" t="s">
        <v>825</v>
      </c>
      <c r="AK22" s="19" t="s">
        <v>826</v>
      </c>
      <c r="AL22" s="19" t="s">
        <v>827</v>
      </c>
      <c r="AM22" s="19" t="s">
        <v>828</v>
      </c>
      <c r="AN22" s="19" t="s">
        <v>829</v>
      </c>
      <c r="AO22" s="19" t="s">
        <v>200</v>
      </c>
      <c r="AP22" s="19" t="s">
        <v>98</v>
      </c>
      <c r="AQ22" s="19" t="s">
        <v>830</v>
      </c>
      <c r="AR22" s="19" t="s">
        <v>429</v>
      </c>
      <c r="AS22" s="19" t="s">
        <v>831</v>
      </c>
    </row>
    <row r="23" spans="1:45" ht="29.25" customHeight="1" x14ac:dyDescent="0.25">
      <c r="A23" s="19" t="s">
        <v>1052</v>
      </c>
      <c r="B23" s="19" t="s">
        <v>780</v>
      </c>
      <c r="C23" s="19" t="s">
        <v>137</v>
      </c>
      <c r="D23" s="19" t="s">
        <v>405</v>
      </c>
      <c r="E23" s="19" t="s">
        <v>811</v>
      </c>
      <c r="F23" s="19" t="s">
        <v>175</v>
      </c>
      <c r="G23" s="19" t="s">
        <v>52</v>
      </c>
      <c r="H23" s="19" t="s">
        <v>812</v>
      </c>
      <c r="I23" s="19" t="s">
        <v>54</v>
      </c>
      <c r="J23" s="19" t="s">
        <v>813</v>
      </c>
      <c r="K23" s="19" t="s">
        <v>812</v>
      </c>
      <c r="L23" s="19" t="s">
        <v>814</v>
      </c>
      <c r="M23" s="19" t="s">
        <v>47</v>
      </c>
      <c r="N23" s="17" t="s">
        <v>1079</v>
      </c>
      <c r="O23" s="18">
        <v>56000000</v>
      </c>
      <c r="P23" s="21" t="s">
        <v>815</v>
      </c>
      <c r="Q23" s="19" t="s">
        <v>1090</v>
      </c>
      <c r="R23" s="19" t="s">
        <v>61</v>
      </c>
      <c r="S23" s="19" t="s">
        <v>62</v>
      </c>
      <c r="T23" s="19" t="s">
        <v>63</v>
      </c>
      <c r="U23" s="19" t="s">
        <v>64</v>
      </c>
      <c r="V23" s="19" t="s">
        <v>65</v>
      </c>
      <c r="W23" s="19" t="s">
        <v>66</v>
      </c>
      <c r="X23" s="19" t="s">
        <v>185</v>
      </c>
      <c r="Y23" s="19" t="s">
        <v>186</v>
      </c>
      <c r="Z23" s="19" t="s">
        <v>187</v>
      </c>
      <c r="AA23" s="19" t="s">
        <v>816</v>
      </c>
      <c r="AB23" s="19" t="s">
        <v>817</v>
      </c>
      <c r="AC23" s="19" t="s">
        <v>818</v>
      </c>
      <c r="AD23" s="19" t="s">
        <v>819</v>
      </c>
      <c r="AE23" s="19" t="s">
        <v>820</v>
      </c>
      <c r="AF23" s="19" t="s">
        <v>821</v>
      </c>
      <c r="AG23" s="19" t="s">
        <v>822</v>
      </c>
      <c r="AH23" s="19" t="s">
        <v>823</v>
      </c>
      <c r="AI23" s="19" t="s">
        <v>824</v>
      </c>
      <c r="AJ23" s="19" t="s">
        <v>825</v>
      </c>
      <c r="AK23" s="19" t="s">
        <v>826</v>
      </c>
      <c r="AL23" s="19" t="s">
        <v>827</v>
      </c>
      <c r="AM23" s="19" t="s">
        <v>828</v>
      </c>
      <c r="AN23" s="19" t="s">
        <v>829</v>
      </c>
      <c r="AO23" s="19" t="s">
        <v>200</v>
      </c>
      <c r="AP23" s="19" t="s">
        <v>98</v>
      </c>
      <c r="AQ23" s="19" t="s">
        <v>830</v>
      </c>
      <c r="AR23" s="19" t="s">
        <v>429</v>
      </c>
      <c r="AS23" s="19" t="s">
        <v>831</v>
      </c>
    </row>
    <row r="24" spans="1:45" ht="29.25" customHeight="1" x14ac:dyDescent="0.25">
      <c r="A24" s="19" t="s">
        <v>1052</v>
      </c>
      <c r="B24" s="19" t="s">
        <v>780</v>
      </c>
      <c r="C24" s="19" t="s">
        <v>137</v>
      </c>
      <c r="D24" s="19" t="s">
        <v>405</v>
      </c>
      <c r="E24" s="19" t="s">
        <v>811</v>
      </c>
      <c r="F24" s="19" t="s">
        <v>175</v>
      </c>
      <c r="G24" s="19" t="s">
        <v>52</v>
      </c>
      <c r="H24" s="19" t="s">
        <v>812</v>
      </c>
      <c r="I24" s="19" t="s">
        <v>54</v>
      </c>
      <c r="J24" s="19" t="s">
        <v>813</v>
      </c>
      <c r="K24" s="19" t="s">
        <v>812</v>
      </c>
      <c r="L24" s="19" t="s">
        <v>814</v>
      </c>
      <c r="M24" s="19" t="s">
        <v>47</v>
      </c>
      <c r="N24" s="17" t="s">
        <v>1080</v>
      </c>
      <c r="O24" s="18">
        <v>86633440</v>
      </c>
      <c r="P24" s="21" t="s">
        <v>815</v>
      </c>
      <c r="Q24" s="19" t="s">
        <v>1090</v>
      </c>
      <c r="R24" s="19" t="s">
        <v>61</v>
      </c>
      <c r="S24" s="19" t="s">
        <v>62</v>
      </c>
      <c r="T24" s="19" t="s">
        <v>63</v>
      </c>
      <c r="U24" s="19" t="s">
        <v>64</v>
      </c>
      <c r="V24" s="19" t="s">
        <v>65</v>
      </c>
      <c r="W24" s="19" t="s">
        <v>66</v>
      </c>
      <c r="X24" s="19" t="s">
        <v>185</v>
      </c>
      <c r="Y24" s="19" t="s">
        <v>186</v>
      </c>
      <c r="Z24" s="19" t="s">
        <v>187</v>
      </c>
      <c r="AA24" s="19" t="s">
        <v>816</v>
      </c>
      <c r="AB24" s="19" t="s">
        <v>817</v>
      </c>
      <c r="AC24" s="19" t="s">
        <v>818</v>
      </c>
      <c r="AD24" s="19" t="s">
        <v>819</v>
      </c>
      <c r="AE24" s="19" t="s">
        <v>820</v>
      </c>
      <c r="AF24" s="19" t="s">
        <v>821</v>
      </c>
      <c r="AG24" s="19" t="s">
        <v>822</v>
      </c>
      <c r="AH24" s="19" t="s">
        <v>823</v>
      </c>
      <c r="AI24" s="19" t="s">
        <v>824</v>
      </c>
      <c r="AJ24" s="19" t="s">
        <v>825</v>
      </c>
      <c r="AK24" s="19" t="s">
        <v>826</v>
      </c>
      <c r="AL24" s="19" t="s">
        <v>827</v>
      </c>
      <c r="AM24" s="19" t="s">
        <v>828</v>
      </c>
      <c r="AN24" s="19" t="s">
        <v>829</v>
      </c>
      <c r="AO24" s="19" t="s">
        <v>200</v>
      </c>
      <c r="AP24" s="19" t="s">
        <v>98</v>
      </c>
      <c r="AQ24" s="19" t="s">
        <v>830</v>
      </c>
      <c r="AR24" s="19" t="s">
        <v>429</v>
      </c>
      <c r="AS24" s="19" t="s">
        <v>831</v>
      </c>
    </row>
    <row r="25" spans="1:45" ht="29.25" customHeight="1" x14ac:dyDescent="0.25">
      <c r="A25" s="19" t="s">
        <v>1052</v>
      </c>
      <c r="B25" s="19" t="s">
        <v>780</v>
      </c>
      <c r="C25" s="19" t="s">
        <v>137</v>
      </c>
      <c r="D25" s="19" t="s">
        <v>405</v>
      </c>
      <c r="E25" s="19" t="s">
        <v>811</v>
      </c>
      <c r="F25" s="19" t="s">
        <v>175</v>
      </c>
      <c r="G25" s="19" t="s">
        <v>52</v>
      </c>
      <c r="H25" s="19" t="s">
        <v>812</v>
      </c>
      <c r="I25" s="19" t="s">
        <v>54</v>
      </c>
      <c r="J25" s="19" t="s">
        <v>813</v>
      </c>
      <c r="K25" s="19" t="s">
        <v>812</v>
      </c>
      <c r="L25" s="19" t="s">
        <v>814</v>
      </c>
      <c r="M25" s="19" t="s">
        <v>47</v>
      </c>
      <c r="N25" s="17" t="s">
        <v>1081</v>
      </c>
      <c r="O25" s="18">
        <v>35000000</v>
      </c>
      <c r="P25" s="21" t="s">
        <v>815</v>
      </c>
      <c r="Q25" s="19" t="s">
        <v>1090</v>
      </c>
      <c r="R25" s="19" t="s">
        <v>61</v>
      </c>
      <c r="S25" s="19" t="s">
        <v>62</v>
      </c>
      <c r="T25" s="19" t="s">
        <v>63</v>
      </c>
      <c r="U25" s="19" t="s">
        <v>64</v>
      </c>
      <c r="V25" s="19" t="s">
        <v>65</v>
      </c>
      <c r="W25" s="19" t="s">
        <v>66</v>
      </c>
      <c r="X25" s="19" t="s">
        <v>185</v>
      </c>
      <c r="Y25" s="19" t="s">
        <v>186</v>
      </c>
      <c r="Z25" s="19" t="s">
        <v>187</v>
      </c>
      <c r="AA25" s="19" t="s">
        <v>816</v>
      </c>
      <c r="AB25" s="19" t="s">
        <v>817</v>
      </c>
      <c r="AC25" s="19" t="s">
        <v>818</v>
      </c>
      <c r="AD25" s="19" t="s">
        <v>819</v>
      </c>
      <c r="AE25" s="19" t="s">
        <v>820</v>
      </c>
      <c r="AF25" s="19" t="s">
        <v>821</v>
      </c>
      <c r="AG25" s="19" t="s">
        <v>822</v>
      </c>
      <c r="AH25" s="19" t="s">
        <v>823</v>
      </c>
      <c r="AI25" s="19" t="s">
        <v>824</v>
      </c>
      <c r="AJ25" s="19" t="s">
        <v>825</v>
      </c>
      <c r="AK25" s="19" t="s">
        <v>826</v>
      </c>
      <c r="AL25" s="19" t="s">
        <v>827</v>
      </c>
      <c r="AM25" s="19" t="s">
        <v>828</v>
      </c>
      <c r="AN25" s="19" t="s">
        <v>829</v>
      </c>
      <c r="AO25" s="19" t="s">
        <v>200</v>
      </c>
      <c r="AP25" s="19" t="s">
        <v>98</v>
      </c>
      <c r="AQ25" s="19" t="s">
        <v>830</v>
      </c>
      <c r="AR25" s="19" t="s">
        <v>429</v>
      </c>
      <c r="AS25" s="19" t="s">
        <v>831</v>
      </c>
    </row>
    <row r="26" spans="1:45" ht="29.25" customHeight="1" x14ac:dyDescent="0.25">
      <c r="A26" s="19" t="s">
        <v>1052</v>
      </c>
      <c r="B26" s="19" t="s">
        <v>780</v>
      </c>
      <c r="C26" s="19" t="s">
        <v>137</v>
      </c>
      <c r="D26" s="19" t="s">
        <v>405</v>
      </c>
      <c r="E26" s="19" t="s">
        <v>811</v>
      </c>
      <c r="F26" s="19" t="s">
        <v>175</v>
      </c>
      <c r="G26" s="19" t="s">
        <v>52</v>
      </c>
      <c r="H26" s="19" t="s">
        <v>812</v>
      </c>
      <c r="I26" s="19" t="s">
        <v>54</v>
      </c>
      <c r="J26" s="19" t="s">
        <v>813</v>
      </c>
      <c r="K26" s="19" t="s">
        <v>812</v>
      </c>
      <c r="L26" s="19" t="s">
        <v>814</v>
      </c>
      <c r="M26" s="19" t="s">
        <v>47</v>
      </c>
      <c r="N26" s="17" t="s">
        <v>1082</v>
      </c>
      <c r="O26" s="18">
        <v>70000000</v>
      </c>
      <c r="P26" s="21" t="s">
        <v>815</v>
      </c>
      <c r="Q26" s="19" t="s">
        <v>1090</v>
      </c>
      <c r="R26" s="19" t="s">
        <v>61</v>
      </c>
      <c r="S26" s="19" t="s">
        <v>62</v>
      </c>
      <c r="T26" s="19" t="s">
        <v>63</v>
      </c>
      <c r="U26" s="19" t="s">
        <v>64</v>
      </c>
      <c r="V26" s="19" t="s">
        <v>65</v>
      </c>
      <c r="W26" s="19" t="s">
        <v>66</v>
      </c>
      <c r="X26" s="19" t="s">
        <v>185</v>
      </c>
      <c r="Y26" s="19" t="s">
        <v>186</v>
      </c>
      <c r="Z26" s="19" t="s">
        <v>187</v>
      </c>
      <c r="AA26" s="19" t="s">
        <v>816</v>
      </c>
      <c r="AB26" s="19" t="s">
        <v>817</v>
      </c>
      <c r="AC26" s="19" t="s">
        <v>818</v>
      </c>
      <c r="AD26" s="19" t="s">
        <v>819</v>
      </c>
      <c r="AE26" s="19" t="s">
        <v>820</v>
      </c>
      <c r="AF26" s="19" t="s">
        <v>821</v>
      </c>
      <c r="AG26" s="19" t="s">
        <v>822</v>
      </c>
      <c r="AH26" s="19" t="s">
        <v>823</v>
      </c>
      <c r="AI26" s="19" t="s">
        <v>824</v>
      </c>
      <c r="AJ26" s="19" t="s">
        <v>825</v>
      </c>
      <c r="AK26" s="19" t="s">
        <v>826</v>
      </c>
      <c r="AL26" s="19" t="s">
        <v>827</v>
      </c>
      <c r="AM26" s="19" t="s">
        <v>828</v>
      </c>
      <c r="AN26" s="19" t="s">
        <v>829</v>
      </c>
      <c r="AO26" s="19" t="s">
        <v>200</v>
      </c>
      <c r="AP26" s="19" t="s">
        <v>98</v>
      </c>
      <c r="AQ26" s="19" t="s">
        <v>830</v>
      </c>
      <c r="AR26" s="19" t="s">
        <v>429</v>
      </c>
      <c r="AS26" s="19" t="s">
        <v>831</v>
      </c>
    </row>
    <row r="27" spans="1:45" ht="29.25" customHeight="1" x14ac:dyDescent="0.25">
      <c r="A27" s="19" t="s">
        <v>1052</v>
      </c>
      <c r="B27" s="19" t="s">
        <v>780</v>
      </c>
      <c r="C27" s="19" t="s">
        <v>137</v>
      </c>
      <c r="D27" s="19" t="s">
        <v>405</v>
      </c>
      <c r="E27" s="19" t="s">
        <v>811</v>
      </c>
      <c r="F27" s="19" t="s">
        <v>175</v>
      </c>
      <c r="G27" s="19" t="s">
        <v>52</v>
      </c>
      <c r="H27" s="19" t="s">
        <v>812</v>
      </c>
      <c r="I27" s="19" t="s">
        <v>54</v>
      </c>
      <c r="J27" s="19" t="s">
        <v>813</v>
      </c>
      <c r="K27" s="19" t="s">
        <v>812</v>
      </c>
      <c r="L27" s="19" t="s">
        <v>814</v>
      </c>
      <c r="M27" s="19" t="s">
        <v>47</v>
      </c>
      <c r="N27" s="17" t="s">
        <v>1083</v>
      </c>
      <c r="O27" s="18">
        <v>1437596406</v>
      </c>
      <c r="P27" s="21" t="s">
        <v>815</v>
      </c>
      <c r="Q27" s="19" t="s">
        <v>1090</v>
      </c>
      <c r="R27" s="19" t="s">
        <v>61</v>
      </c>
      <c r="S27" s="19" t="s">
        <v>62</v>
      </c>
      <c r="T27" s="19" t="s">
        <v>63</v>
      </c>
      <c r="U27" s="19" t="s">
        <v>64</v>
      </c>
      <c r="V27" s="19" t="s">
        <v>65</v>
      </c>
      <c r="W27" s="19" t="s">
        <v>66</v>
      </c>
      <c r="X27" s="19" t="s">
        <v>185</v>
      </c>
      <c r="Y27" s="19" t="s">
        <v>186</v>
      </c>
      <c r="Z27" s="19" t="s">
        <v>187</v>
      </c>
      <c r="AA27" s="19" t="s">
        <v>816</v>
      </c>
      <c r="AB27" s="19" t="s">
        <v>817</v>
      </c>
      <c r="AC27" s="19" t="s">
        <v>818</v>
      </c>
      <c r="AD27" s="19" t="s">
        <v>819</v>
      </c>
      <c r="AE27" s="19" t="s">
        <v>820</v>
      </c>
      <c r="AF27" s="19" t="s">
        <v>821</v>
      </c>
      <c r="AG27" s="19" t="s">
        <v>822</v>
      </c>
      <c r="AH27" s="19" t="s">
        <v>823</v>
      </c>
      <c r="AI27" s="19" t="s">
        <v>824</v>
      </c>
      <c r="AJ27" s="19" t="s">
        <v>825</v>
      </c>
      <c r="AK27" s="19" t="s">
        <v>826</v>
      </c>
      <c r="AL27" s="19" t="s">
        <v>827</v>
      </c>
      <c r="AM27" s="19" t="s">
        <v>828</v>
      </c>
      <c r="AN27" s="19" t="s">
        <v>829</v>
      </c>
      <c r="AO27" s="19" t="s">
        <v>200</v>
      </c>
      <c r="AP27" s="19" t="s">
        <v>98</v>
      </c>
      <c r="AQ27" s="19" t="s">
        <v>830</v>
      </c>
      <c r="AR27" s="19" t="s">
        <v>429</v>
      </c>
      <c r="AS27" s="19" t="s">
        <v>831</v>
      </c>
    </row>
    <row r="28" spans="1:45" ht="29.25" customHeight="1" x14ac:dyDescent="0.25">
      <c r="A28" s="19" t="s">
        <v>1052</v>
      </c>
      <c r="B28" s="19" t="s">
        <v>780</v>
      </c>
      <c r="C28" s="19" t="s">
        <v>137</v>
      </c>
      <c r="D28" s="19" t="s">
        <v>405</v>
      </c>
      <c r="E28" s="19" t="s">
        <v>811</v>
      </c>
      <c r="F28" s="19" t="s">
        <v>175</v>
      </c>
      <c r="G28" s="19" t="s">
        <v>52</v>
      </c>
      <c r="H28" s="19" t="s">
        <v>812</v>
      </c>
      <c r="I28" s="19" t="s">
        <v>54</v>
      </c>
      <c r="J28" s="19" t="s">
        <v>813</v>
      </c>
      <c r="K28" s="19" t="s">
        <v>812</v>
      </c>
      <c r="L28" s="19" t="s">
        <v>814</v>
      </c>
      <c r="M28" s="19" t="s">
        <v>47</v>
      </c>
      <c r="N28" s="17" t="s">
        <v>1084</v>
      </c>
      <c r="O28" s="18">
        <v>298477520</v>
      </c>
      <c r="P28" s="21" t="s">
        <v>815</v>
      </c>
      <c r="Q28" s="19" t="s">
        <v>1090</v>
      </c>
      <c r="R28" s="19" t="s">
        <v>61</v>
      </c>
      <c r="S28" s="19" t="s">
        <v>62</v>
      </c>
      <c r="T28" s="19" t="s">
        <v>63</v>
      </c>
      <c r="U28" s="19" t="s">
        <v>64</v>
      </c>
      <c r="V28" s="19" t="s">
        <v>65</v>
      </c>
      <c r="W28" s="19" t="s">
        <v>66</v>
      </c>
      <c r="X28" s="19" t="s">
        <v>185</v>
      </c>
      <c r="Y28" s="19" t="s">
        <v>186</v>
      </c>
      <c r="Z28" s="19" t="s">
        <v>187</v>
      </c>
      <c r="AA28" s="19" t="s">
        <v>816</v>
      </c>
      <c r="AB28" s="19" t="s">
        <v>817</v>
      </c>
      <c r="AC28" s="19" t="s">
        <v>818</v>
      </c>
      <c r="AD28" s="19" t="s">
        <v>819</v>
      </c>
      <c r="AE28" s="19" t="s">
        <v>820</v>
      </c>
      <c r="AF28" s="19" t="s">
        <v>821</v>
      </c>
      <c r="AG28" s="19" t="s">
        <v>822</v>
      </c>
      <c r="AH28" s="19" t="s">
        <v>823</v>
      </c>
      <c r="AI28" s="19" t="s">
        <v>824</v>
      </c>
      <c r="AJ28" s="19" t="s">
        <v>825</v>
      </c>
      <c r="AK28" s="19" t="s">
        <v>826</v>
      </c>
      <c r="AL28" s="19" t="s">
        <v>827</v>
      </c>
      <c r="AM28" s="19" t="s">
        <v>828</v>
      </c>
      <c r="AN28" s="19" t="s">
        <v>829</v>
      </c>
      <c r="AO28" s="19" t="s">
        <v>200</v>
      </c>
      <c r="AP28" s="19" t="s">
        <v>98</v>
      </c>
      <c r="AQ28" s="19" t="s">
        <v>830</v>
      </c>
      <c r="AR28" s="19" t="s">
        <v>429</v>
      </c>
      <c r="AS28" s="19" t="s">
        <v>831</v>
      </c>
    </row>
    <row r="29" spans="1:45" ht="29.25" customHeight="1" x14ac:dyDescent="0.25">
      <c r="A29" s="19" t="s">
        <v>1052</v>
      </c>
      <c r="B29" s="19" t="s">
        <v>780</v>
      </c>
      <c r="C29" s="19" t="s">
        <v>137</v>
      </c>
      <c r="D29" s="19" t="s">
        <v>405</v>
      </c>
      <c r="E29" s="19" t="s">
        <v>811</v>
      </c>
      <c r="F29" s="19" t="s">
        <v>175</v>
      </c>
      <c r="G29" s="19" t="s">
        <v>52</v>
      </c>
      <c r="H29" s="19" t="s">
        <v>812</v>
      </c>
      <c r="I29" s="19" t="s">
        <v>54</v>
      </c>
      <c r="J29" s="19" t="s">
        <v>813</v>
      </c>
      <c r="K29" s="19" t="s">
        <v>812</v>
      </c>
      <c r="L29" s="19" t="s">
        <v>814</v>
      </c>
      <c r="M29" s="19" t="s">
        <v>47</v>
      </c>
      <c r="N29" s="17" t="s">
        <v>1085</v>
      </c>
      <c r="O29" s="18">
        <v>25000000</v>
      </c>
      <c r="P29" s="21" t="s">
        <v>815</v>
      </c>
      <c r="Q29" s="19" t="s">
        <v>1090</v>
      </c>
      <c r="R29" s="19" t="s">
        <v>61</v>
      </c>
      <c r="S29" s="19" t="s">
        <v>62</v>
      </c>
      <c r="T29" s="19" t="s">
        <v>63</v>
      </c>
      <c r="U29" s="19" t="s">
        <v>64</v>
      </c>
      <c r="V29" s="19" t="s">
        <v>65</v>
      </c>
      <c r="W29" s="19" t="s">
        <v>66</v>
      </c>
      <c r="X29" s="19" t="s">
        <v>185</v>
      </c>
      <c r="Y29" s="19" t="s">
        <v>186</v>
      </c>
      <c r="Z29" s="19" t="s">
        <v>187</v>
      </c>
      <c r="AA29" s="19" t="s">
        <v>816</v>
      </c>
      <c r="AB29" s="19" t="s">
        <v>817</v>
      </c>
      <c r="AC29" s="19" t="s">
        <v>818</v>
      </c>
      <c r="AD29" s="19" t="s">
        <v>819</v>
      </c>
      <c r="AE29" s="19" t="s">
        <v>820</v>
      </c>
      <c r="AF29" s="19" t="s">
        <v>821</v>
      </c>
      <c r="AG29" s="19" t="s">
        <v>822</v>
      </c>
      <c r="AH29" s="19" t="s">
        <v>823</v>
      </c>
      <c r="AI29" s="19" t="s">
        <v>824</v>
      </c>
      <c r="AJ29" s="19" t="s">
        <v>825</v>
      </c>
      <c r="AK29" s="19" t="s">
        <v>826</v>
      </c>
      <c r="AL29" s="19" t="s">
        <v>827</v>
      </c>
      <c r="AM29" s="19" t="s">
        <v>828</v>
      </c>
      <c r="AN29" s="19" t="s">
        <v>829</v>
      </c>
      <c r="AO29" s="19" t="s">
        <v>200</v>
      </c>
      <c r="AP29" s="19" t="s">
        <v>98</v>
      </c>
      <c r="AQ29" s="19" t="s">
        <v>830</v>
      </c>
      <c r="AR29" s="19" t="s">
        <v>429</v>
      </c>
      <c r="AS29" s="19" t="s">
        <v>831</v>
      </c>
    </row>
    <row r="30" spans="1:45" ht="29.25" customHeight="1" x14ac:dyDescent="0.25">
      <c r="A30" s="19" t="s">
        <v>1052</v>
      </c>
      <c r="B30" s="19" t="s">
        <v>780</v>
      </c>
      <c r="C30" s="19" t="s">
        <v>137</v>
      </c>
      <c r="D30" s="19" t="s">
        <v>405</v>
      </c>
      <c r="E30" s="19" t="s">
        <v>811</v>
      </c>
      <c r="F30" s="19" t="s">
        <v>175</v>
      </c>
      <c r="G30" s="19" t="s">
        <v>52</v>
      </c>
      <c r="H30" s="19" t="s">
        <v>832</v>
      </c>
      <c r="I30" s="19" t="s">
        <v>54</v>
      </c>
      <c r="J30" s="19" t="s">
        <v>833</v>
      </c>
      <c r="K30" s="19" t="s">
        <v>832</v>
      </c>
      <c r="L30" s="19" t="s">
        <v>682</v>
      </c>
      <c r="M30" s="19" t="s">
        <v>47</v>
      </c>
      <c r="N30" s="17" t="s">
        <v>1086</v>
      </c>
      <c r="O30" s="18">
        <v>8000000</v>
      </c>
      <c r="P30" s="21" t="s">
        <v>815</v>
      </c>
      <c r="Q30" s="19" t="s">
        <v>1090</v>
      </c>
      <c r="R30" s="19" t="s">
        <v>61</v>
      </c>
      <c r="S30" s="19" t="s">
        <v>62</v>
      </c>
      <c r="T30" s="19" t="s">
        <v>63</v>
      </c>
      <c r="U30" s="19" t="s">
        <v>64</v>
      </c>
      <c r="V30" s="19" t="s">
        <v>65</v>
      </c>
      <c r="W30" s="19" t="s">
        <v>66</v>
      </c>
      <c r="X30" s="19" t="s">
        <v>185</v>
      </c>
      <c r="Y30" s="19" t="s">
        <v>186</v>
      </c>
      <c r="Z30" s="19" t="s">
        <v>187</v>
      </c>
      <c r="AA30" s="19" t="s">
        <v>816</v>
      </c>
      <c r="AB30" s="19" t="s">
        <v>817</v>
      </c>
      <c r="AC30" s="19" t="s">
        <v>818</v>
      </c>
      <c r="AD30" s="19" t="s">
        <v>819</v>
      </c>
      <c r="AE30" s="19" t="s">
        <v>820</v>
      </c>
      <c r="AF30" s="19" t="s">
        <v>821</v>
      </c>
      <c r="AG30" s="19" t="s">
        <v>822</v>
      </c>
      <c r="AH30" s="19" t="s">
        <v>823</v>
      </c>
      <c r="AI30" s="19" t="s">
        <v>824</v>
      </c>
      <c r="AJ30" s="19" t="s">
        <v>825</v>
      </c>
      <c r="AK30" s="19" t="s">
        <v>826</v>
      </c>
      <c r="AL30" s="19" t="s">
        <v>827</v>
      </c>
      <c r="AM30" s="19" t="s">
        <v>828</v>
      </c>
      <c r="AN30" s="19" t="s">
        <v>829</v>
      </c>
      <c r="AO30" s="19" t="s">
        <v>200</v>
      </c>
      <c r="AP30" s="19" t="s">
        <v>98</v>
      </c>
      <c r="AQ30" s="19" t="s">
        <v>830</v>
      </c>
      <c r="AR30" s="19" t="s">
        <v>429</v>
      </c>
      <c r="AS30" s="19" t="s">
        <v>831</v>
      </c>
    </row>
    <row r="31" spans="1:45" ht="29.25" customHeight="1" x14ac:dyDescent="0.25">
      <c r="A31" s="19" t="s">
        <v>1052</v>
      </c>
      <c r="B31" s="19" t="s">
        <v>780</v>
      </c>
      <c r="C31" s="19" t="s">
        <v>137</v>
      </c>
      <c r="D31" s="19" t="s">
        <v>405</v>
      </c>
      <c r="E31" s="19" t="s">
        <v>811</v>
      </c>
      <c r="F31" s="19" t="s">
        <v>175</v>
      </c>
      <c r="G31" s="19" t="s">
        <v>52</v>
      </c>
      <c r="H31" s="19" t="s">
        <v>832</v>
      </c>
      <c r="I31" s="19" t="s">
        <v>54</v>
      </c>
      <c r="J31" s="19" t="s">
        <v>833</v>
      </c>
      <c r="K31" s="19" t="s">
        <v>832</v>
      </c>
      <c r="L31" s="19" t="s">
        <v>682</v>
      </c>
      <c r="M31" s="19" t="s">
        <v>47</v>
      </c>
      <c r="N31" s="17" t="s">
        <v>1087</v>
      </c>
      <c r="O31" s="18">
        <v>2164494872</v>
      </c>
      <c r="P31" s="21" t="s">
        <v>815</v>
      </c>
      <c r="Q31" s="19" t="s">
        <v>1090</v>
      </c>
      <c r="R31" s="19" t="s">
        <v>61</v>
      </c>
      <c r="S31" s="19" t="s">
        <v>62</v>
      </c>
      <c r="T31" s="19" t="s">
        <v>63</v>
      </c>
      <c r="U31" s="19" t="s">
        <v>64</v>
      </c>
      <c r="V31" s="19" t="s">
        <v>65</v>
      </c>
      <c r="W31" s="19" t="s">
        <v>66</v>
      </c>
      <c r="X31" s="19" t="s">
        <v>185</v>
      </c>
      <c r="Y31" s="19" t="s">
        <v>186</v>
      </c>
      <c r="Z31" s="19" t="s">
        <v>187</v>
      </c>
      <c r="AA31" s="19" t="s">
        <v>816</v>
      </c>
      <c r="AB31" s="19" t="s">
        <v>817</v>
      </c>
      <c r="AC31" s="19" t="s">
        <v>818</v>
      </c>
      <c r="AD31" s="19" t="s">
        <v>819</v>
      </c>
      <c r="AE31" s="19" t="s">
        <v>820</v>
      </c>
      <c r="AF31" s="19" t="s">
        <v>821</v>
      </c>
      <c r="AG31" s="19" t="s">
        <v>822</v>
      </c>
      <c r="AH31" s="19" t="s">
        <v>823</v>
      </c>
      <c r="AI31" s="19" t="s">
        <v>824</v>
      </c>
      <c r="AJ31" s="19" t="s">
        <v>825</v>
      </c>
      <c r="AK31" s="19" t="s">
        <v>826</v>
      </c>
      <c r="AL31" s="19" t="s">
        <v>827</v>
      </c>
      <c r="AM31" s="19" t="s">
        <v>828</v>
      </c>
      <c r="AN31" s="19" t="s">
        <v>829</v>
      </c>
      <c r="AO31" s="19" t="s">
        <v>200</v>
      </c>
      <c r="AP31" s="19" t="s">
        <v>98</v>
      </c>
      <c r="AQ31" s="19" t="s">
        <v>830</v>
      </c>
      <c r="AR31" s="19" t="s">
        <v>429</v>
      </c>
      <c r="AS31" s="19" t="s">
        <v>831</v>
      </c>
    </row>
    <row r="32" spans="1:45" ht="29.25" customHeight="1" x14ac:dyDescent="0.25">
      <c r="A32" s="19" t="s">
        <v>1052</v>
      </c>
      <c r="B32" s="19" t="s">
        <v>780</v>
      </c>
      <c r="C32" s="19" t="s">
        <v>137</v>
      </c>
      <c r="D32" s="19" t="s">
        <v>405</v>
      </c>
      <c r="E32" s="19" t="s">
        <v>811</v>
      </c>
      <c r="F32" s="19" t="s">
        <v>175</v>
      </c>
      <c r="G32" s="19" t="s">
        <v>52</v>
      </c>
      <c r="H32" s="19" t="s">
        <v>832</v>
      </c>
      <c r="I32" s="19" t="s">
        <v>54</v>
      </c>
      <c r="J32" s="19" t="s">
        <v>833</v>
      </c>
      <c r="K32" s="19" t="s">
        <v>832</v>
      </c>
      <c r="L32" s="19" t="s">
        <v>682</v>
      </c>
      <c r="M32" s="19" t="s">
        <v>47</v>
      </c>
      <c r="N32" s="17" t="s">
        <v>1088</v>
      </c>
      <c r="O32" s="18">
        <v>0</v>
      </c>
      <c r="P32" s="21" t="s">
        <v>815</v>
      </c>
      <c r="Q32" s="19" t="s">
        <v>1090</v>
      </c>
      <c r="R32" s="19" t="s">
        <v>61</v>
      </c>
      <c r="S32" s="19" t="s">
        <v>62</v>
      </c>
      <c r="T32" s="19" t="s">
        <v>63</v>
      </c>
      <c r="U32" s="19" t="s">
        <v>64</v>
      </c>
      <c r="V32" s="19" t="s">
        <v>65</v>
      </c>
      <c r="W32" s="19" t="s">
        <v>66</v>
      </c>
      <c r="X32" s="19" t="s">
        <v>185</v>
      </c>
      <c r="Y32" s="19" t="s">
        <v>186</v>
      </c>
      <c r="Z32" s="19" t="s">
        <v>187</v>
      </c>
      <c r="AA32" s="19" t="s">
        <v>816</v>
      </c>
      <c r="AB32" s="19" t="s">
        <v>817</v>
      </c>
      <c r="AC32" s="19" t="s">
        <v>818</v>
      </c>
      <c r="AD32" s="19" t="s">
        <v>819</v>
      </c>
      <c r="AE32" s="19" t="s">
        <v>820</v>
      </c>
      <c r="AF32" s="19" t="s">
        <v>821</v>
      </c>
      <c r="AG32" s="19" t="s">
        <v>822</v>
      </c>
      <c r="AH32" s="19" t="s">
        <v>823</v>
      </c>
      <c r="AI32" s="19" t="s">
        <v>824</v>
      </c>
      <c r="AJ32" s="19" t="s">
        <v>825</v>
      </c>
      <c r="AK32" s="19" t="s">
        <v>826</v>
      </c>
      <c r="AL32" s="19" t="s">
        <v>827</v>
      </c>
      <c r="AM32" s="19" t="s">
        <v>828</v>
      </c>
      <c r="AN32" s="19" t="s">
        <v>829</v>
      </c>
      <c r="AO32" s="19" t="s">
        <v>200</v>
      </c>
      <c r="AP32" s="19" t="s">
        <v>98</v>
      </c>
      <c r="AQ32" s="19" t="s">
        <v>830</v>
      </c>
      <c r="AR32" s="19" t="s">
        <v>429</v>
      </c>
      <c r="AS32" s="19" t="s">
        <v>831</v>
      </c>
    </row>
    <row r="33" spans="1:45" ht="29.25" customHeight="1" x14ac:dyDescent="0.25">
      <c r="A33" s="19" t="s">
        <v>1052</v>
      </c>
      <c r="B33" s="19" t="s">
        <v>780</v>
      </c>
      <c r="C33" s="19" t="s">
        <v>137</v>
      </c>
      <c r="D33" s="19" t="s">
        <v>405</v>
      </c>
      <c r="E33" s="19" t="s">
        <v>811</v>
      </c>
      <c r="F33" s="19" t="s">
        <v>175</v>
      </c>
      <c r="G33" s="19" t="s">
        <v>52</v>
      </c>
      <c r="H33" s="19" t="s">
        <v>832</v>
      </c>
      <c r="I33" s="19" t="s">
        <v>54</v>
      </c>
      <c r="J33" s="19" t="s">
        <v>833</v>
      </c>
      <c r="K33" s="19" t="s">
        <v>832</v>
      </c>
      <c r="L33" s="19" t="s">
        <v>682</v>
      </c>
      <c r="M33" s="19" t="s">
        <v>47</v>
      </c>
      <c r="N33" s="17" t="s">
        <v>1089</v>
      </c>
      <c r="O33" s="18">
        <v>2000000</v>
      </c>
      <c r="P33" s="21" t="s">
        <v>815</v>
      </c>
      <c r="Q33" s="19" t="s">
        <v>1090</v>
      </c>
      <c r="R33" s="19" t="s">
        <v>61</v>
      </c>
      <c r="S33" s="19" t="s">
        <v>62</v>
      </c>
      <c r="T33" s="19" t="s">
        <v>63</v>
      </c>
      <c r="U33" s="19" t="s">
        <v>64</v>
      </c>
      <c r="V33" s="19" t="s">
        <v>65</v>
      </c>
      <c r="W33" s="19" t="s">
        <v>66</v>
      </c>
      <c r="X33" s="19" t="s">
        <v>185</v>
      </c>
      <c r="Y33" s="19" t="s">
        <v>186</v>
      </c>
      <c r="Z33" s="19" t="s">
        <v>187</v>
      </c>
      <c r="AA33" s="19" t="s">
        <v>816</v>
      </c>
      <c r="AB33" s="19" t="s">
        <v>817</v>
      </c>
      <c r="AC33" s="19" t="s">
        <v>818</v>
      </c>
      <c r="AD33" s="19" t="s">
        <v>819</v>
      </c>
      <c r="AE33" s="19" t="s">
        <v>820</v>
      </c>
      <c r="AF33" s="19" t="s">
        <v>821</v>
      </c>
      <c r="AG33" s="19" t="s">
        <v>822</v>
      </c>
      <c r="AH33" s="19" t="s">
        <v>823</v>
      </c>
      <c r="AI33" s="19" t="s">
        <v>824</v>
      </c>
      <c r="AJ33" s="19" t="s">
        <v>825</v>
      </c>
      <c r="AK33" s="19" t="s">
        <v>826</v>
      </c>
      <c r="AL33" s="19" t="s">
        <v>827</v>
      </c>
      <c r="AM33" s="19" t="s">
        <v>828</v>
      </c>
      <c r="AN33" s="19" t="s">
        <v>829</v>
      </c>
      <c r="AO33" s="19" t="s">
        <v>200</v>
      </c>
      <c r="AP33" s="19" t="s">
        <v>98</v>
      </c>
      <c r="AQ33" s="19" t="s">
        <v>830</v>
      </c>
      <c r="AR33" s="19" t="s">
        <v>429</v>
      </c>
      <c r="AS33" s="19" t="s">
        <v>831</v>
      </c>
    </row>
    <row r="34" spans="1:45" ht="29.25" customHeight="1" x14ac:dyDescent="0.25">
      <c r="A34" s="19" t="s">
        <v>1052</v>
      </c>
      <c r="B34" s="19" t="s">
        <v>780</v>
      </c>
      <c r="C34" s="19" t="s">
        <v>137</v>
      </c>
      <c r="D34" s="19" t="s">
        <v>431</v>
      </c>
      <c r="E34" s="19" t="s">
        <v>834</v>
      </c>
      <c r="F34" s="19" t="s">
        <v>175</v>
      </c>
      <c r="G34" s="19" t="s">
        <v>52</v>
      </c>
      <c r="H34" s="19" t="s">
        <v>835</v>
      </c>
      <c r="I34" s="19" t="s">
        <v>54</v>
      </c>
      <c r="J34" s="19" t="s">
        <v>836</v>
      </c>
      <c r="K34" s="19" t="s">
        <v>835</v>
      </c>
      <c r="L34" s="19" t="s">
        <v>837</v>
      </c>
      <c r="M34" s="19" t="s">
        <v>47</v>
      </c>
      <c r="N34" s="20" t="s">
        <v>1068</v>
      </c>
      <c r="O34" s="18">
        <v>10000000</v>
      </c>
      <c r="P34" s="21">
        <v>2020258170048</v>
      </c>
      <c r="Q34" s="19" t="s">
        <v>1091</v>
      </c>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row>
    <row r="35" spans="1:45" ht="29.25" customHeight="1" x14ac:dyDescent="0.25">
      <c r="A35" s="19" t="s">
        <v>1052</v>
      </c>
      <c r="B35" s="19" t="s">
        <v>780</v>
      </c>
      <c r="C35" s="19" t="s">
        <v>137</v>
      </c>
      <c r="D35" s="19" t="s">
        <v>431</v>
      </c>
      <c r="E35" s="19" t="s">
        <v>834</v>
      </c>
      <c r="F35" s="19" t="s">
        <v>175</v>
      </c>
      <c r="G35" s="19" t="s">
        <v>52</v>
      </c>
      <c r="H35" s="19" t="s">
        <v>835</v>
      </c>
      <c r="I35" s="19" t="s">
        <v>54</v>
      </c>
      <c r="J35" s="19" t="s">
        <v>836</v>
      </c>
      <c r="K35" s="19" t="s">
        <v>835</v>
      </c>
      <c r="L35" s="19" t="s">
        <v>837</v>
      </c>
      <c r="M35" s="19" t="s">
        <v>47</v>
      </c>
      <c r="N35" s="20" t="s">
        <v>1068</v>
      </c>
      <c r="O35" s="18">
        <v>50000000</v>
      </c>
      <c r="P35" s="21">
        <v>2020258170048</v>
      </c>
      <c r="Q35" s="19" t="s">
        <v>1091</v>
      </c>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row>
    <row r="36" spans="1:45" ht="29.25" customHeight="1" x14ac:dyDescent="0.25">
      <c r="A36" s="19" t="s">
        <v>1052</v>
      </c>
      <c r="B36" s="19" t="s">
        <v>780</v>
      </c>
      <c r="C36" s="19" t="s">
        <v>137</v>
      </c>
      <c r="D36" s="19" t="s">
        <v>431</v>
      </c>
      <c r="E36" s="19" t="s">
        <v>834</v>
      </c>
      <c r="F36" s="19" t="s">
        <v>175</v>
      </c>
      <c r="G36" s="19" t="s">
        <v>52</v>
      </c>
      <c r="H36" s="19" t="s">
        <v>835</v>
      </c>
      <c r="I36" s="19" t="s">
        <v>54</v>
      </c>
      <c r="J36" s="19" t="s">
        <v>836</v>
      </c>
      <c r="K36" s="19" t="s">
        <v>835</v>
      </c>
      <c r="L36" s="19" t="s">
        <v>837</v>
      </c>
      <c r="M36" s="19" t="s">
        <v>47</v>
      </c>
      <c r="N36" s="20" t="s">
        <v>1069</v>
      </c>
      <c r="O36" s="18">
        <v>29254060</v>
      </c>
      <c r="P36" s="21">
        <v>2020258170048</v>
      </c>
      <c r="Q36" s="19" t="s">
        <v>1091</v>
      </c>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row>
    <row r="37" spans="1:45" ht="29.25" customHeight="1" x14ac:dyDescent="0.25">
      <c r="A37" s="19" t="s">
        <v>1052</v>
      </c>
      <c r="B37" s="19" t="s">
        <v>780</v>
      </c>
      <c r="C37" s="19" t="s">
        <v>137</v>
      </c>
      <c r="D37" s="19" t="s">
        <v>838</v>
      </c>
      <c r="E37" s="19" t="s">
        <v>839</v>
      </c>
      <c r="F37" s="19" t="s">
        <v>175</v>
      </c>
      <c r="G37" s="19" t="s">
        <v>52</v>
      </c>
      <c r="H37" s="19" t="s">
        <v>840</v>
      </c>
      <c r="I37" s="19" t="s">
        <v>46</v>
      </c>
      <c r="J37" s="19" t="s">
        <v>841</v>
      </c>
      <c r="K37" s="19" t="s">
        <v>840</v>
      </c>
      <c r="L37" s="19" t="s">
        <v>842</v>
      </c>
      <c r="M37" s="19" t="s">
        <v>47</v>
      </c>
      <c r="N37" s="17" t="s">
        <v>1056</v>
      </c>
      <c r="O37" s="18">
        <f>762600000-762600000</f>
        <v>0</v>
      </c>
      <c r="P37" s="21" t="s">
        <v>522</v>
      </c>
      <c r="Q37" s="19" t="s">
        <v>843</v>
      </c>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row>
    <row r="38" spans="1:45" ht="29.25" customHeight="1" x14ac:dyDescent="0.25">
      <c r="A38" s="19" t="s">
        <v>1052</v>
      </c>
      <c r="B38" s="19" t="s">
        <v>780</v>
      </c>
      <c r="C38" s="19" t="s">
        <v>137</v>
      </c>
      <c r="D38" s="19" t="s">
        <v>838</v>
      </c>
      <c r="E38" s="19" t="s">
        <v>839</v>
      </c>
      <c r="F38" s="19" t="s">
        <v>175</v>
      </c>
      <c r="G38" s="19" t="s">
        <v>52</v>
      </c>
      <c r="H38" s="19" t="s">
        <v>840</v>
      </c>
      <c r="I38" s="19" t="s">
        <v>46</v>
      </c>
      <c r="J38" s="19" t="s">
        <v>841</v>
      </c>
      <c r="K38" s="19" t="s">
        <v>840</v>
      </c>
      <c r="L38" s="19" t="s">
        <v>842</v>
      </c>
      <c r="M38" s="19" t="s">
        <v>47</v>
      </c>
      <c r="N38" s="17" t="s">
        <v>1057</v>
      </c>
      <c r="O38" s="18">
        <v>10000000</v>
      </c>
      <c r="P38" s="21" t="s">
        <v>522</v>
      </c>
      <c r="Q38" s="19" t="s">
        <v>843</v>
      </c>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row>
    <row r="39" spans="1:45" ht="29.25" customHeight="1" x14ac:dyDescent="0.25">
      <c r="A39" s="19" t="s">
        <v>1052</v>
      </c>
      <c r="B39" s="19" t="s">
        <v>780</v>
      </c>
      <c r="C39" s="19" t="s">
        <v>137</v>
      </c>
      <c r="D39" s="19" t="s">
        <v>838</v>
      </c>
      <c r="E39" s="19" t="s">
        <v>839</v>
      </c>
      <c r="F39" s="19" t="s">
        <v>175</v>
      </c>
      <c r="G39" s="19" t="s">
        <v>52</v>
      </c>
      <c r="H39" s="19" t="s">
        <v>840</v>
      </c>
      <c r="I39" s="19" t="s">
        <v>46</v>
      </c>
      <c r="J39" s="19" t="s">
        <v>841</v>
      </c>
      <c r="K39" s="19" t="s">
        <v>840</v>
      </c>
      <c r="L39" s="19" t="s">
        <v>842</v>
      </c>
      <c r="M39" s="19" t="s">
        <v>47</v>
      </c>
      <c r="N39" s="17" t="s">
        <v>1058</v>
      </c>
      <c r="O39" s="18">
        <v>5000000</v>
      </c>
      <c r="P39" s="21" t="s">
        <v>522</v>
      </c>
      <c r="Q39" s="19" t="s">
        <v>843</v>
      </c>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row>
    <row r="40" spans="1:45" ht="29.25" customHeight="1" x14ac:dyDescent="0.25">
      <c r="A40" s="19" t="s">
        <v>1052</v>
      </c>
      <c r="B40" s="19" t="s">
        <v>780</v>
      </c>
      <c r="C40" s="19" t="s">
        <v>137</v>
      </c>
      <c r="D40" s="19" t="s">
        <v>838</v>
      </c>
      <c r="E40" s="19" t="s">
        <v>839</v>
      </c>
      <c r="F40" s="19" t="s">
        <v>175</v>
      </c>
      <c r="G40" s="19" t="s">
        <v>52</v>
      </c>
      <c r="H40" s="19" t="s">
        <v>840</v>
      </c>
      <c r="I40" s="19" t="s">
        <v>46</v>
      </c>
      <c r="J40" s="19" t="s">
        <v>841</v>
      </c>
      <c r="K40" s="19" t="s">
        <v>840</v>
      </c>
      <c r="L40" s="19" t="s">
        <v>842</v>
      </c>
      <c r="M40" s="19" t="s">
        <v>47</v>
      </c>
      <c r="N40" s="17" t="s">
        <v>1059</v>
      </c>
      <c r="O40" s="18">
        <f>170000000-170000000</f>
        <v>0</v>
      </c>
      <c r="P40" s="21" t="s">
        <v>522</v>
      </c>
      <c r="Q40" s="19" t="s">
        <v>843</v>
      </c>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row>
    <row r="41" spans="1:45" ht="29.25" customHeight="1" x14ac:dyDescent="0.25">
      <c r="A41" s="19" t="s">
        <v>1052</v>
      </c>
      <c r="B41" s="19" t="s">
        <v>780</v>
      </c>
      <c r="C41" s="19" t="s">
        <v>137</v>
      </c>
      <c r="D41" s="19" t="s">
        <v>838</v>
      </c>
      <c r="E41" s="19" t="s">
        <v>839</v>
      </c>
      <c r="F41" s="19" t="s">
        <v>175</v>
      </c>
      <c r="G41" s="19" t="s">
        <v>52</v>
      </c>
      <c r="H41" s="19" t="s">
        <v>840</v>
      </c>
      <c r="I41" s="19" t="s">
        <v>46</v>
      </c>
      <c r="J41" s="19" t="s">
        <v>841</v>
      </c>
      <c r="K41" s="19" t="s">
        <v>840</v>
      </c>
      <c r="L41" s="19" t="s">
        <v>842</v>
      </c>
      <c r="M41" s="19" t="s">
        <v>47</v>
      </c>
      <c r="N41" s="17" t="s">
        <v>1060</v>
      </c>
      <c r="O41" s="18">
        <v>80000000</v>
      </c>
      <c r="P41" s="21" t="s">
        <v>522</v>
      </c>
      <c r="Q41" s="19" t="s">
        <v>843</v>
      </c>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row>
    <row r="42" spans="1:45" ht="29.25" customHeight="1" x14ac:dyDescent="0.25">
      <c r="A42" s="19" t="s">
        <v>1052</v>
      </c>
      <c r="B42" s="19" t="s">
        <v>780</v>
      </c>
      <c r="C42" s="19" t="s">
        <v>137</v>
      </c>
      <c r="D42" s="19" t="s">
        <v>838</v>
      </c>
      <c r="E42" s="19" t="s">
        <v>839</v>
      </c>
      <c r="F42" s="19" t="s">
        <v>175</v>
      </c>
      <c r="G42" s="19" t="s">
        <v>52</v>
      </c>
      <c r="H42" s="19" t="s">
        <v>840</v>
      </c>
      <c r="I42" s="19" t="s">
        <v>46</v>
      </c>
      <c r="J42" s="19" t="s">
        <v>841</v>
      </c>
      <c r="K42" s="19" t="s">
        <v>840</v>
      </c>
      <c r="L42" s="19" t="s">
        <v>842</v>
      </c>
      <c r="M42" s="19" t="s">
        <v>47</v>
      </c>
      <c r="N42" s="17" t="s">
        <v>1061</v>
      </c>
      <c r="O42" s="18">
        <v>1450000000</v>
      </c>
      <c r="P42" s="21" t="s">
        <v>522</v>
      </c>
      <c r="Q42" s="19" t="s">
        <v>843</v>
      </c>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row>
    <row r="43" spans="1:45" ht="29.25" customHeight="1" x14ac:dyDescent="0.25">
      <c r="A43" s="19" t="s">
        <v>1052</v>
      </c>
      <c r="B43" s="19" t="s">
        <v>780</v>
      </c>
      <c r="C43" s="19" t="s">
        <v>137</v>
      </c>
      <c r="D43" s="19" t="s">
        <v>838</v>
      </c>
      <c r="E43" s="19" t="s">
        <v>839</v>
      </c>
      <c r="F43" s="19" t="s">
        <v>175</v>
      </c>
      <c r="G43" s="19" t="s">
        <v>52</v>
      </c>
      <c r="H43" s="19" t="s">
        <v>840</v>
      </c>
      <c r="I43" s="19" t="s">
        <v>46</v>
      </c>
      <c r="J43" s="19" t="s">
        <v>841</v>
      </c>
      <c r="K43" s="19" t="s">
        <v>840</v>
      </c>
      <c r="L43" s="19" t="s">
        <v>842</v>
      </c>
      <c r="M43" s="19" t="s">
        <v>47</v>
      </c>
      <c r="N43" s="17" t="s">
        <v>1062</v>
      </c>
      <c r="O43" s="18">
        <v>800000000</v>
      </c>
      <c r="P43" s="21" t="s">
        <v>522</v>
      </c>
      <c r="Q43" s="19" t="s">
        <v>843</v>
      </c>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row>
    <row r="44" spans="1:45" ht="29.25" customHeight="1" x14ac:dyDescent="0.25">
      <c r="A44" s="19" t="s">
        <v>1052</v>
      </c>
      <c r="B44" s="19" t="s">
        <v>780</v>
      </c>
      <c r="C44" s="19" t="s">
        <v>137</v>
      </c>
      <c r="D44" s="19" t="s">
        <v>838</v>
      </c>
      <c r="E44" s="19" t="s">
        <v>839</v>
      </c>
      <c r="F44" s="19" t="s">
        <v>175</v>
      </c>
      <c r="G44" s="19" t="s">
        <v>52</v>
      </c>
      <c r="H44" s="19" t="s">
        <v>840</v>
      </c>
      <c r="I44" s="19" t="s">
        <v>46</v>
      </c>
      <c r="J44" s="19" t="s">
        <v>841</v>
      </c>
      <c r="K44" s="19" t="s">
        <v>840</v>
      </c>
      <c r="L44" s="19" t="s">
        <v>842</v>
      </c>
      <c r="M44" s="19" t="s">
        <v>47</v>
      </c>
      <c r="N44" s="17" t="s">
        <v>1063</v>
      </c>
      <c r="O44" s="18">
        <v>10000000</v>
      </c>
      <c r="P44" s="21" t="s">
        <v>522</v>
      </c>
      <c r="Q44" s="19" t="s">
        <v>843</v>
      </c>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row>
    <row r="45" spans="1:45" ht="29.25" customHeight="1" x14ac:dyDescent="0.25">
      <c r="A45" s="19" t="s">
        <v>1052</v>
      </c>
      <c r="B45" s="19" t="s">
        <v>780</v>
      </c>
      <c r="C45" s="19" t="s">
        <v>137</v>
      </c>
      <c r="D45" s="19" t="s">
        <v>838</v>
      </c>
      <c r="E45" s="19" t="s">
        <v>839</v>
      </c>
      <c r="F45" s="19" t="s">
        <v>175</v>
      </c>
      <c r="G45" s="19" t="s">
        <v>52</v>
      </c>
      <c r="H45" s="19" t="s">
        <v>840</v>
      </c>
      <c r="I45" s="19" t="s">
        <v>46</v>
      </c>
      <c r="J45" s="19" t="s">
        <v>841</v>
      </c>
      <c r="K45" s="19" t="s">
        <v>840</v>
      </c>
      <c r="L45" s="19" t="s">
        <v>842</v>
      </c>
      <c r="M45" s="19" t="s">
        <v>47</v>
      </c>
      <c r="N45" s="17" t="s">
        <v>1064</v>
      </c>
      <c r="O45" s="18">
        <v>44000000</v>
      </c>
      <c r="P45" s="21" t="s">
        <v>522</v>
      </c>
      <c r="Q45" s="19" t="s">
        <v>843</v>
      </c>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row>
    <row r="46" spans="1:45" ht="29.25" customHeight="1" x14ac:dyDescent="0.25">
      <c r="A46" s="19" t="s">
        <v>1052</v>
      </c>
      <c r="B46" s="19" t="s">
        <v>780</v>
      </c>
      <c r="C46" s="19" t="s">
        <v>137</v>
      </c>
      <c r="D46" s="19" t="s">
        <v>838</v>
      </c>
      <c r="E46" s="19" t="s">
        <v>839</v>
      </c>
      <c r="F46" s="19" t="s">
        <v>175</v>
      </c>
      <c r="G46" s="19" t="s">
        <v>52</v>
      </c>
      <c r="H46" s="19" t="s">
        <v>840</v>
      </c>
      <c r="I46" s="19" t="s">
        <v>46</v>
      </c>
      <c r="J46" s="19" t="s">
        <v>841</v>
      </c>
      <c r="K46" s="19" t="s">
        <v>840</v>
      </c>
      <c r="L46" s="19" t="s">
        <v>842</v>
      </c>
      <c r="M46" s="19" t="s">
        <v>47</v>
      </c>
      <c r="N46" s="17" t="s">
        <v>1065</v>
      </c>
      <c r="O46" s="18">
        <v>1000000</v>
      </c>
      <c r="P46" s="21" t="s">
        <v>522</v>
      </c>
      <c r="Q46" s="19" t="s">
        <v>843</v>
      </c>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row>
    <row r="47" spans="1:45" ht="29.25" customHeight="1" x14ac:dyDescent="0.25">
      <c r="A47" s="19" t="s">
        <v>1052</v>
      </c>
      <c r="B47" s="19" t="s">
        <v>780</v>
      </c>
      <c r="C47" s="19" t="s">
        <v>137</v>
      </c>
      <c r="D47" s="19" t="s">
        <v>838</v>
      </c>
      <c r="E47" s="19" t="s">
        <v>839</v>
      </c>
      <c r="F47" s="19" t="s">
        <v>175</v>
      </c>
      <c r="G47" s="19" t="s">
        <v>52</v>
      </c>
      <c r="H47" s="19" t="s">
        <v>840</v>
      </c>
      <c r="I47" s="19" t="s">
        <v>46</v>
      </c>
      <c r="J47" s="19" t="s">
        <v>841</v>
      </c>
      <c r="K47" s="19" t="s">
        <v>840</v>
      </c>
      <c r="L47" s="19" t="s">
        <v>842</v>
      </c>
      <c r="M47" s="19" t="s">
        <v>47</v>
      </c>
      <c r="N47" s="17" t="s">
        <v>1066</v>
      </c>
      <c r="O47" s="18">
        <f>37400000-37400000</f>
        <v>0</v>
      </c>
      <c r="P47" s="21" t="s">
        <v>522</v>
      </c>
      <c r="Q47" s="19" t="s">
        <v>843</v>
      </c>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row>
    <row r="48" spans="1:45" ht="29.25" customHeight="1" x14ac:dyDescent="0.25">
      <c r="A48" s="19" t="s">
        <v>1052</v>
      </c>
      <c r="B48" s="19" t="s">
        <v>780</v>
      </c>
      <c r="C48" s="19" t="s">
        <v>137</v>
      </c>
      <c r="D48" s="19" t="s">
        <v>838</v>
      </c>
      <c r="E48" s="19" t="s">
        <v>839</v>
      </c>
      <c r="F48" s="19" t="s">
        <v>175</v>
      </c>
      <c r="G48" s="19" t="s">
        <v>52</v>
      </c>
      <c r="H48" s="19" t="s">
        <v>840</v>
      </c>
      <c r="I48" s="19" t="s">
        <v>46</v>
      </c>
      <c r="J48" s="19" t="s">
        <v>841</v>
      </c>
      <c r="K48" s="19" t="s">
        <v>840</v>
      </c>
      <c r="L48" s="19" t="s">
        <v>842</v>
      </c>
      <c r="M48" s="19" t="s">
        <v>47</v>
      </c>
      <c r="N48" s="17" t="s">
        <v>1067</v>
      </c>
      <c r="O48" s="18">
        <v>170000000</v>
      </c>
      <c r="P48" s="21" t="s">
        <v>522</v>
      </c>
      <c r="Q48" s="19" t="s">
        <v>843</v>
      </c>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row>
    <row r="49" spans="1:45" ht="29.25" customHeight="1" x14ac:dyDescent="0.25">
      <c r="A49" s="19" t="s">
        <v>1052</v>
      </c>
      <c r="B49" s="19" t="s">
        <v>780</v>
      </c>
      <c r="C49" s="19" t="s">
        <v>656</v>
      </c>
      <c r="D49" s="19" t="s">
        <v>844</v>
      </c>
      <c r="E49" s="19" t="s">
        <v>845</v>
      </c>
      <c r="F49" s="19" t="s">
        <v>175</v>
      </c>
      <c r="G49" s="19" t="s">
        <v>52</v>
      </c>
      <c r="H49" s="19" t="s">
        <v>339</v>
      </c>
      <c r="I49" s="19" t="s">
        <v>54</v>
      </c>
      <c r="J49" s="19" t="s">
        <v>846</v>
      </c>
      <c r="K49" s="19" t="s">
        <v>339</v>
      </c>
      <c r="L49" s="19" t="s">
        <v>847</v>
      </c>
      <c r="M49" s="19" t="s">
        <v>47</v>
      </c>
      <c r="N49" s="22" t="s">
        <v>1071</v>
      </c>
      <c r="O49" s="18">
        <v>300000000</v>
      </c>
      <c r="P49" s="21" t="s">
        <v>522</v>
      </c>
      <c r="Q49" s="19" t="s">
        <v>1073</v>
      </c>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row>
    <row r="50" spans="1:45" ht="29.25" customHeight="1" x14ac:dyDescent="0.25">
      <c r="A50" s="19" t="s">
        <v>1052</v>
      </c>
      <c r="B50" s="19" t="s">
        <v>780</v>
      </c>
      <c r="C50" s="19" t="s">
        <v>656</v>
      </c>
      <c r="D50" s="19" t="s">
        <v>844</v>
      </c>
      <c r="E50" s="19" t="s">
        <v>845</v>
      </c>
      <c r="F50" s="19" t="s">
        <v>175</v>
      </c>
      <c r="G50" s="19" t="s">
        <v>52</v>
      </c>
      <c r="H50" s="19" t="s">
        <v>848</v>
      </c>
      <c r="I50" s="19" t="s">
        <v>46</v>
      </c>
      <c r="J50" s="19" t="s">
        <v>849</v>
      </c>
      <c r="K50" s="19" t="s">
        <v>848</v>
      </c>
      <c r="L50" s="19" t="s">
        <v>850</v>
      </c>
      <c r="M50" s="19" t="s">
        <v>47</v>
      </c>
      <c r="N50" s="22" t="s">
        <v>1072</v>
      </c>
      <c r="O50" s="18">
        <v>52769475</v>
      </c>
      <c r="P50" s="21" t="s">
        <v>522</v>
      </c>
      <c r="Q50" s="19" t="s">
        <v>1073</v>
      </c>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row>
    <row r="51" spans="1:45" ht="29.25" customHeight="1" x14ac:dyDescent="0.25">
      <c r="A51" s="19" t="s">
        <v>1052</v>
      </c>
      <c r="B51" s="19" t="s">
        <v>780</v>
      </c>
      <c r="C51" s="19" t="s">
        <v>248</v>
      </c>
      <c r="D51" s="19" t="s">
        <v>870</v>
      </c>
      <c r="E51" s="19" t="s">
        <v>871</v>
      </c>
      <c r="F51" s="19" t="s">
        <v>175</v>
      </c>
      <c r="G51" s="19" t="s">
        <v>52</v>
      </c>
      <c r="H51" s="19" t="s">
        <v>872</v>
      </c>
      <c r="I51" s="19" t="s">
        <v>46</v>
      </c>
      <c r="J51" s="19" t="s">
        <v>873</v>
      </c>
      <c r="K51" s="19" t="s">
        <v>872</v>
      </c>
      <c r="L51" s="19" t="s">
        <v>874</v>
      </c>
      <c r="M51" s="19" t="s">
        <v>47</v>
      </c>
      <c r="N51" s="22" t="s">
        <v>1108</v>
      </c>
      <c r="O51" s="18">
        <v>20000000</v>
      </c>
      <c r="P51" s="21">
        <v>2020258170065</v>
      </c>
      <c r="Q51" s="19" t="s">
        <v>875</v>
      </c>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row>
    <row r="52" spans="1:45" ht="29.25" customHeight="1" x14ac:dyDescent="0.25">
      <c r="A52" s="19" t="s">
        <v>1052</v>
      </c>
      <c r="B52" s="19" t="s">
        <v>780</v>
      </c>
      <c r="C52" s="19" t="s">
        <v>248</v>
      </c>
      <c r="D52" s="19" t="s">
        <v>870</v>
      </c>
      <c r="E52" s="19" t="s">
        <v>871</v>
      </c>
      <c r="F52" s="19" t="s">
        <v>175</v>
      </c>
      <c r="G52" s="19" t="s">
        <v>52</v>
      </c>
      <c r="H52" s="19" t="s">
        <v>876</v>
      </c>
      <c r="I52" s="19" t="s">
        <v>46</v>
      </c>
      <c r="J52" s="19" t="s">
        <v>877</v>
      </c>
      <c r="K52" s="19" t="s">
        <v>876</v>
      </c>
      <c r="L52" s="19" t="s">
        <v>876</v>
      </c>
      <c r="M52" s="19" t="s">
        <v>47</v>
      </c>
      <c r="N52" s="22" t="s">
        <v>1109</v>
      </c>
      <c r="O52" s="18">
        <v>50000000</v>
      </c>
      <c r="P52" s="21">
        <v>2020258170065</v>
      </c>
      <c r="Q52" s="19" t="s">
        <v>875</v>
      </c>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row>
    <row r="53" spans="1:45" ht="29.25" customHeight="1" x14ac:dyDescent="0.25">
      <c r="A53" s="19" t="s">
        <v>1052</v>
      </c>
      <c r="B53" s="19" t="s">
        <v>780</v>
      </c>
      <c r="C53" s="19" t="s">
        <v>248</v>
      </c>
      <c r="D53" s="19" t="s">
        <v>878</v>
      </c>
      <c r="E53" s="19" t="s">
        <v>879</v>
      </c>
      <c r="F53" s="19" t="s">
        <v>175</v>
      </c>
      <c r="G53" s="19" t="s">
        <v>52</v>
      </c>
      <c r="H53" s="19" t="s">
        <v>880</v>
      </c>
      <c r="I53" s="19" t="s">
        <v>54</v>
      </c>
      <c r="J53" s="19" t="s">
        <v>881</v>
      </c>
      <c r="K53" s="19" t="s">
        <v>880</v>
      </c>
      <c r="L53" s="19" t="s">
        <v>882</v>
      </c>
      <c r="M53" s="19" t="s">
        <v>47</v>
      </c>
      <c r="N53" s="22" t="s">
        <v>1106</v>
      </c>
      <c r="O53" s="19">
        <v>0</v>
      </c>
      <c r="P53" s="21">
        <v>2020258170064</v>
      </c>
      <c r="Q53" s="19" t="s">
        <v>1107</v>
      </c>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row>
    <row r="54" spans="1:45" ht="29.25" customHeight="1" x14ac:dyDescent="0.25">
      <c r="A54" s="19" t="s">
        <v>1052</v>
      </c>
      <c r="B54" s="19" t="s">
        <v>780</v>
      </c>
      <c r="C54" s="19" t="s">
        <v>137</v>
      </c>
      <c r="D54" s="19" t="s">
        <v>405</v>
      </c>
      <c r="E54" s="19" t="s">
        <v>145</v>
      </c>
      <c r="F54" s="19" t="s">
        <v>175</v>
      </c>
      <c r="G54" s="19" t="s">
        <v>52</v>
      </c>
      <c r="H54" s="19" t="s">
        <v>781</v>
      </c>
      <c r="I54" s="19" t="s">
        <v>46</v>
      </c>
      <c r="J54" s="19" t="s">
        <v>782</v>
      </c>
      <c r="K54" s="19" t="s">
        <v>781</v>
      </c>
      <c r="L54" s="19" t="s">
        <v>783</v>
      </c>
      <c r="M54" s="19" t="s">
        <v>47</v>
      </c>
      <c r="N54" s="20" t="s">
        <v>1102</v>
      </c>
      <c r="O54" s="7">
        <v>225149880</v>
      </c>
      <c r="P54" s="21" t="s">
        <v>784</v>
      </c>
      <c r="Q54" s="19" t="s">
        <v>856</v>
      </c>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row>
    <row r="55" spans="1:45" ht="29.25" customHeight="1" x14ac:dyDescent="0.25">
      <c r="A55" s="19" t="s">
        <v>1052</v>
      </c>
      <c r="B55" s="19" t="s">
        <v>780</v>
      </c>
      <c r="C55" s="19" t="s">
        <v>137</v>
      </c>
      <c r="D55" s="19" t="s">
        <v>405</v>
      </c>
      <c r="E55" s="19" t="s">
        <v>145</v>
      </c>
      <c r="F55" s="19" t="s">
        <v>175</v>
      </c>
      <c r="G55" s="19" t="s">
        <v>52</v>
      </c>
      <c r="H55" s="19" t="s">
        <v>781</v>
      </c>
      <c r="I55" s="19" t="s">
        <v>46</v>
      </c>
      <c r="J55" s="19" t="s">
        <v>782</v>
      </c>
      <c r="K55" s="19" t="s">
        <v>781</v>
      </c>
      <c r="L55" s="19" t="s">
        <v>783</v>
      </c>
      <c r="M55" s="19" t="s">
        <v>47</v>
      </c>
      <c r="N55" s="20" t="s">
        <v>1103</v>
      </c>
      <c r="O55" s="7">
        <v>107634880</v>
      </c>
      <c r="P55" s="21" t="s">
        <v>784</v>
      </c>
      <c r="Q55" s="19" t="s">
        <v>856</v>
      </c>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row>
    <row r="56" spans="1:45" ht="29.25" customHeight="1" x14ac:dyDescent="0.25">
      <c r="A56" s="19" t="s">
        <v>1052</v>
      </c>
      <c r="B56" s="19" t="s">
        <v>780</v>
      </c>
      <c r="C56" s="19" t="s">
        <v>143</v>
      </c>
      <c r="D56" s="19" t="s">
        <v>144</v>
      </c>
      <c r="E56" s="19" t="s">
        <v>145</v>
      </c>
      <c r="F56" s="19" t="s">
        <v>175</v>
      </c>
      <c r="G56" s="19" t="s">
        <v>52</v>
      </c>
      <c r="H56" s="19" t="s">
        <v>853</v>
      </c>
      <c r="I56" s="19" t="s">
        <v>46</v>
      </c>
      <c r="J56" s="19" t="s">
        <v>854</v>
      </c>
      <c r="K56" s="19" t="s">
        <v>853</v>
      </c>
      <c r="L56" s="19" t="s">
        <v>855</v>
      </c>
      <c r="M56" s="19" t="s">
        <v>47</v>
      </c>
      <c r="N56" s="20" t="s">
        <v>1104</v>
      </c>
      <c r="O56" s="18">
        <v>68000000</v>
      </c>
      <c r="P56" s="21" t="s">
        <v>784</v>
      </c>
      <c r="Q56" s="19" t="s">
        <v>856</v>
      </c>
      <c r="R56" s="19" t="s">
        <v>61</v>
      </c>
      <c r="S56" s="19" t="s">
        <v>62</v>
      </c>
      <c r="T56" s="19" t="s">
        <v>63</v>
      </c>
      <c r="U56" s="19" t="s">
        <v>64</v>
      </c>
      <c r="V56" s="19" t="s">
        <v>65</v>
      </c>
      <c r="W56" s="19" t="s">
        <v>66</v>
      </c>
      <c r="X56" s="19" t="s">
        <v>104</v>
      </c>
      <c r="Y56" s="19" t="s">
        <v>105</v>
      </c>
      <c r="Z56" s="19" t="s">
        <v>106</v>
      </c>
      <c r="AA56" s="19" t="s">
        <v>107</v>
      </c>
      <c r="AB56" s="19" t="s">
        <v>108</v>
      </c>
      <c r="AC56" s="19" t="s">
        <v>857</v>
      </c>
      <c r="AD56" s="19" t="s">
        <v>858</v>
      </c>
      <c r="AE56" s="19" t="s">
        <v>859</v>
      </c>
      <c r="AF56" s="19" t="s">
        <v>860</v>
      </c>
      <c r="AG56" s="19" t="s">
        <v>861</v>
      </c>
      <c r="AH56" s="19" t="s">
        <v>862</v>
      </c>
      <c r="AI56" s="19" t="s">
        <v>863</v>
      </c>
      <c r="AJ56" s="19" t="s">
        <v>864</v>
      </c>
      <c r="AK56" s="19" t="s">
        <v>865</v>
      </c>
      <c r="AL56" s="19" t="s">
        <v>866</v>
      </c>
      <c r="AM56" s="19" t="s">
        <v>867</v>
      </c>
      <c r="AN56" s="19" t="s">
        <v>868</v>
      </c>
      <c r="AO56" s="19" t="s">
        <v>75</v>
      </c>
      <c r="AP56" s="19" t="s">
        <v>76</v>
      </c>
      <c r="AQ56" s="19" t="s">
        <v>488</v>
      </c>
      <c r="AR56" s="19" t="s">
        <v>168</v>
      </c>
      <c r="AS56" s="19" t="s">
        <v>869</v>
      </c>
    </row>
    <row r="57" spans="1:45" ht="29.25" customHeight="1" x14ac:dyDescent="0.25">
      <c r="A57" s="19" t="s">
        <v>1052</v>
      </c>
      <c r="B57" s="19" t="s">
        <v>780</v>
      </c>
      <c r="C57" s="19" t="s">
        <v>143</v>
      </c>
      <c r="D57" s="19" t="s">
        <v>144</v>
      </c>
      <c r="E57" s="19" t="s">
        <v>145</v>
      </c>
      <c r="F57" s="19" t="s">
        <v>175</v>
      </c>
      <c r="G57" s="19" t="s">
        <v>52</v>
      </c>
      <c r="H57" s="19" t="s">
        <v>851</v>
      </c>
      <c r="I57" s="19" t="s">
        <v>46</v>
      </c>
      <c r="J57" s="19" t="s">
        <v>852</v>
      </c>
      <c r="K57" s="19" t="s">
        <v>851</v>
      </c>
      <c r="L57" s="19" t="s">
        <v>851</v>
      </c>
      <c r="M57" s="19" t="s">
        <v>47</v>
      </c>
      <c r="N57" s="20" t="s">
        <v>1105</v>
      </c>
      <c r="O57" s="18">
        <v>151000000</v>
      </c>
      <c r="P57" s="21" t="s">
        <v>784</v>
      </c>
      <c r="Q57" s="19" t="s">
        <v>856</v>
      </c>
      <c r="R57" s="19" t="s">
        <v>61</v>
      </c>
      <c r="S57" s="19" t="s">
        <v>62</v>
      </c>
      <c r="T57" s="19" t="s">
        <v>63</v>
      </c>
      <c r="U57" s="19" t="s">
        <v>64</v>
      </c>
      <c r="V57" s="19" t="s">
        <v>65</v>
      </c>
      <c r="W57" s="19" t="s">
        <v>66</v>
      </c>
      <c r="X57" s="19" t="s">
        <v>104</v>
      </c>
      <c r="Y57" s="19" t="s">
        <v>105</v>
      </c>
      <c r="Z57" s="19" t="s">
        <v>106</v>
      </c>
      <c r="AA57" s="19" t="s">
        <v>107</v>
      </c>
      <c r="AB57" s="19" t="s">
        <v>108</v>
      </c>
      <c r="AC57" s="19" t="s">
        <v>857</v>
      </c>
      <c r="AD57" s="19" t="s">
        <v>858</v>
      </c>
      <c r="AE57" s="19" t="s">
        <v>859</v>
      </c>
      <c r="AF57" s="19" t="s">
        <v>860</v>
      </c>
      <c r="AG57" s="19" t="s">
        <v>861</v>
      </c>
      <c r="AH57" s="19" t="s">
        <v>862</v>
      </c>
      <c r="AI57" s="19" t="s">
        <v>863</v>
      </c>
      <c r="AJ57" s="19" t="s">
        <v>864</v>
      </c>
      <c r="AK57" s="19" t="s">
        <v>865</v>
      </c>
      <c r="AL57" s="19" t="s">
        <v>866</v>
      </c>
      <c r="AM57" s="19" t="s">
        <v>867</v>
      </c>
      <c r="AN57" s="19" t="s">
        <v>868</v>
      </c>
      <c r="AO57" s="19" t="s">
        <v>75</v>
      </c>
      <c r="AP57" s="19" t="s">
        <v>76</v>
      </c>
      <c r="AQ57" s="19" t="s">
        <v>488</v>
      </c>
      <c r="AR57" s="19" t="s">
        <v>168</v>
      </c>
      <c r="AS57" s="19" t="s">
        <v>869</v>
      </c>
    </row>
  </sheetData>
  <mergeCells count="3">
    <mergeCell ref="E5:F5"/>
    <mergeCell ref="D2:F3"/>
    <mergeCell ref="E4:F4"/>
  </mergeCells>
  <dataValidations count="1">
    <dataValidation type="list" allowBlank="1" showInputMessage="1" showErrorMessage="1" sqref="M9:M17" xr:uid="{8B761DEA-7BBB-4910-8CED-5B56A9B667E5}">
      <formula1>$E$496:$E$518</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AA7F-17EA-4AC4-9CB0-EBFEAD39A3BE}">
  <dimension ref="A1:BG54"/>
  <sheetViews>
    <sheetView showGridLines="0" zoomScaleNormal="100" workbookViewId="0">
      <selection activeCell="E9" sqref="E9"/>
    </sheetView>
  </sheetViews>
  <sheetFormatPr baseColWidth="10" defaultColWidth="9.140625" defaultRowHeight="15" x14ac:dyDescent="0.25"/>
  <cols>
    <col min="1" max="2" width="34.5703125" style="8" customWidth="1"/>
    <col min="3" max="3" width="33.85546875" style="8" customWidth="1"/>
    <col min="4" max="4" width="20.140625" style="8" customWidth="1"/>
    <col min="5" max="5" width="18.140625" style="8" customWidth="1"/>
    <col min="6" max="6" width="22.140625" style="8" customWidth="1"/>
    <col min="7" max="7" width="18.85546875" style="8" customWidth="1"/>
    <col min="8" max="8" width="18.42578125" style="8" customWidth="1"/>
    <col min="9" max="9" width="18" style="8" customWidth="1"/>
    <col min="10" max="10" width="17.42578125" style="8" customWidth="1"/>
    <col min="11" max="11" width="18" style="8" customWidth="1"/>
    <col min="12" max="12" width="17.140625" style="8" customWidth="1"/>
    <col min="13" max="13" width="15.28515625" style="8" customWidth="1"/>
    <col min="14" max="15" width="28.28515625" style="8" customWidth="1"/>
    <col min="16" max="16" width="19.28515625" style="11" customWidth="1"/>
    <col min="17" max="17" width="18.140625" style="8" customWidth="1"/>
    <col min="18" max="18" width="19.140625" style="8" customWidth="1"/>
    <col min="19" max="19" width="21.28515625" style="8" customWidth="1"/>
    <col min="20" max="20" width="20" style="8" customWidth="1"/>
    <col min="21" max="21" width="21.5703125" style="8" customWidth="1"/>
    <col min="22" max="22" width="21.7109375" style="8" customWidth="1"/>
    <col min="23" max="23" width="24.5703125" style="8" customWidth="1"/>
    <col min="24" max="24" width="20.7109375" style="8" customWidth="1"/>
    <col min="25" max="25" width="21.42578125" style="8" customWidth="1"/>
    <col min="26" max="26" width="24.42578125" style="8" customWidth="1"/>
    <col min="27" max="27" width="22.7109375" style="8" customWidth="1"/>
    <col min="28" max="28" width="23.5703125" style="8" customWidth="1"/>
    <col min="29" max="29" width="20.42578125" style="8" customWidth="1"/>
    <col min="30" max="30" width="27.140625" style="8" customWidth="1"/>
    <col min="31" max="31" width="23.140625" style="8" customWidth="1"/>
    <col min="32" max="32" width="22.5703125" style="8" customWidth="1"/>
    <col min="33" max="33" width="26.85546875" style="8" customWidth="1"/>
    <col min="34" max="34" width="23.140625" style="8" customWidth="1"/>
    <col min="35" max="35" width="25.28515625" style="8" customWidth="1"/>
    <col min="36" max="36" width="24.140625" style="8" customWidth="1"/>
    <col min="37" max="37" width="26.28515625" style="8" customWidth="1"/>
    <col min="38" max="38" width="25.7109375" style="8" customWidth="1"/>
    <col min="39" max="39" width="23.42578125" style="8" customWidth="1"/>
    <col min="40" max="40" width="25.5703125" style="8" customWidth="1"/>
    <col min="41" max="41" width="17.28515625" style="8" customWidth="1"/>
    <col min="42" max="42" width="15.28515625" style="8" customWidth="1"/>
    <col min="43" max="43" width="19.5703125" style="8" customWidth="1"/>
    <col min="44" max="44" width="26.42578125" style="8" customWidth="1"/>
    <col min="45" max="45" width="71.5703125" style="8" bestFit="1" customWidth="1"/>
    <col min="46" max="16384" width="9.140625" style="8"/>
  </cols>
  <sheetData>
    <row r="1" spans="1:59" ht="15" customHeight="1" x14ac:dyDescent="0.25">
      <c r="F1" s="9"/>
      <c r="J1" s="9"/>
      <c r="K1" s="9"/>
      <c r="L1" s="9"/>
      <c r="M1" s="9"/>
      <c r="N1" s="9"/>
      <c r="O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row>
    <row r="2" spans="1:59" ht="15" customHeight="1" x14ac:dyDescent="0.25">
      <c r="D2" s="94" t="s">
        <v>1048</v>
      </c>
      <c r="E2" s="94"/>
      <c r="F2" s="94"/>
      <c r="G2" s="12"/>
      <c r="J2" s="9"/>
      <c r="K2" s="9"/>
      <c r="L2" s="9"/>
      <c r="M2" s="9"/>
      <c r="N2" s="9"/>
      <c r="O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row>
    <row r="3" spans="1:59" x14ac:dyDescent="0.25">
      <c r="D3" s="94"/>
      <c r="E3" s="94"/>
      <c r="F3" s="94"/>
      <c r="G3" s="12" t="s">
        <v>232</v>
      </c>
      <c r="J3" s="9"/>
      <c r="K3" s="9"/>
      <c r="L3" s="9"/>
      <c r="M3" s="9"/>
      <c r="N3" s="9"/>
      <c r="O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row>
    <row r="4" spans="1:59" x14ac:dyDescent="0.25">
      <c r="D4" s="8" t="s">
        <v>1046</v>
      </c>
      <c r="E4" s="83" t="s">
        <v>1364</v>
      </c>
      <c r="F4" s="83"/>
      <c r="G4" s="10" t="s">
        <v>232</v>
      </c>
      <c r="J4" s="9"/>
      <c r="K4" s="9"/>
      <c r="L4" s="9"/>
      <c r="M4" s="9"/>
      <c r="N4" s="9"/>
      <c r="O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row>
    <row r="5" spans="1:59" x14ac:dyDescent="0.25">
      <c r="D5" s="8" t="s">
        <v>1047</v>
      </c>
      <c r="E5" s="83" t="s">
        <v>1457</v>
      </c>
      <c r="F5" s="83"/>
      <c r="G5" s="10"/>
      <c r="J5" s="9"/>
      <c r="K5" s="9"/>
      <c r="L5" s="9"/>
      <c r="M5" s="9"/>
      <c r="N5" s="9"/>
      <c r="O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row>
    <row r="6" spans="1:59" x14ac:dyDescent="0.25">
      <c r="F6" s="9"/>
      <c r="G6" s="9"/>
      <c r="H6" s="9"/>
      <c r="I6" s="9"/>
      <c r="J6" s="9"/>
      <c r="K6" s="9"/>
      <c r="L6" s="9"/>
      <c r="M6" s="9"/>
      <c r="N6" s="9"/>
      <c r="O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row>
    <row r="7" spans="1:59" ht="1.5" customHeight="1" x14ac:dyDescent="0.25"/>
    <row r="8" spans="1:59" s="15" customFormat="1" ht="45.75" customHeight="1" x14ac:dyDescent="0.25">
      <c r="A8" s="13" t="s">
        <v>0</v>
      </c>
      <c r="B8" s="13" t="s">
        <v>1049</v>
      </c>
      <c r="C8" s="13" t="s">
        <v>1</v>
      </c>
      <c r="D8" s="13" t="s">
        <v>2</v>
      </c>
      <c r="E8" s="13" t="s">
        <v>3</v>
      </c>
      <c r="F8" s="13" t="s">
        <v>4</v>
      </c>
      <c r="G8" s="13" t="s">
        <v>5</v>
      </c>
      <c r="H8" s="13" t="s">
        <v>6</v>
      </c>
      <c r="I8" s="13" t="s">
        <v>7</v>
      </c>
      <c r="J8" s="13" t="s">
        <v>9</v>
      </c>
      <c r="K8" s="13" t="s">
        <v>10</v>
      </c>
      <c r="L8" s="13" t="s">
        <v>11</v>
      </c>
      <c r="M8" s="13" t="s">
        <v>12</v>
      </c>
      <c r="N8" s="13" t="s">
        <v>1451</v>
      </c>
      <c r="O8" s="13" t="s">
        <v>1051</v>
      </c>
      <c r="P8" s="69" t="s">
        <v>13</v>
      </c>
      <c r="Q8" s="13" t="s">
        <v>14</v>
      </c>
      <c r="R8" s="13" t="s">
        <v>15</v>
      </c>
      <c r="S8" s="13" t="s">
        <v>16</v>
      </c>
      <c r="T8" s="13" t="s">
        <v>17</v>
      </c>
      <c r="U8" s="13" t="s">
        <v>18</v>
      </c>
      <c r="V8" s="13" t="s">
        <v>19</v>
      </c>
      <c r="W8" s="13" t="s">
        <v>20</v>
      </c>
      <c r="X8" s="13" t="s">
        <v>21</v>
      </c>
      <c r="Y8" s="13" t="s">
        <v>22</v>
      </c>
      <c r="Z8" s="13" t="s">
        <v>23</v>
      </c>
      <c r="AA8" s="13" t="s">
        <v>24</v>
      </c>
      <c r="AB8" s="13" t="s">
        <v>25</v>
      </c>
      <c r="AC8" s="13" t="s">
        <v>26</v>
      </c>
      <c r="AD8" s="13" t="s">
        <v>27</v>
      </c>
      <c r="AE8" s="13" t="s">
        <v>28</v>
      </c>
      <c r="AF8" s="13" t="s">
        <v>29</v>
      </c>
      <c r="AG8" s="13" t="s">
        <v>30</v>
      </c>
      <c r="AH8" s="13" t="s">
        <v>31</v>
      </c>
      <c r="AI8" s="13" t="s">
        <v>32</v>
      </c>
      <c r="AJ8" s="13" t="s">
        <v>33</v>
      </c>
      <c r="AK8" s="13" t="s">
        <v>34</v>
      </c>
      <c r="AL8" s="13" t="s">
        <v>35</v>
      </c>
      <c r="AM8" s="13" t="s">
        <v>36</v>
      </c>
      <c r="AN8" s="13" t="s">
        <v>37</v>
      </c>
      <c r="AO8" s="13" t="s">
        <v>38</v>
      </c>
      <c r="AP8" s="13" t="s">
        <v>39</v>
      </c>
      <c r="AQ8" s="13" t="s">
        <v>40</v>
      </c>
      <c r="AR8" s="13" t="s">
        <v>41</v>
      </c>
      <c r="AS8" s="13" t="s">
        <v>42</v>
      </c>
    </row>
    <row r="9" spans="1:59" ht="32.25" customHeight="1" x14ac:dyDescent="0.25">
      <c r="A9" s="19" t="s">
        <v>1054</v>
      </c>
      <c r="B9" s="19" t="s">
        <v>942</v>
      </c>
      <c r="C9" s="19" t="s">
        <v>174</v>
      </c>
      <c r="D9" s="19" t="s">
        <v>1012</v>
      </c>
      <c r="E9" s="19" t="s">
        <v>1013</v>
      </c>
      <c r="F9" s="19" t="s">
        <v>945</v>
      </c>
      <c r="G9" s="19" t="s">
        <v>177</v>
      </c>
      <c r="H9" s="19" t="s">
        <v>1014</v>
      </c>
      <c r="I9" s="19" t="s">
        <v>54</v>
      </c>
      <c r="J9" s="19" t="s">
        <v>1015</v>
      </c>
      <c r="K9" s="19" t="s">
        <v>1014</v>
      </c>
      <c r="L9" s="19" t="s">
        <v>1016</v>
      </c>
      <c r="M9" s="19" t="s">
        <v>47</v>
      </c>
      <c r="N9" s="20" t="s">
        <v>1317</v>
      </c>
      <c r="O9" s="18">
        <v>26683625</v>
      </c>
      <c r="P9" s="21">
        <v>2020258170023</v>
      </c>
      <c r="Q9" s="19" t="s">
        <v>1319</v>
      </c>
      <c r="R9" s="19" t="s">
        <v>61</v>
      </c>
      <c r="S9" s="19" t="s">
        <v>62</v>
      </c>
      <c r="T9" s="19" t="s">
        <v>63</v>
      </c>
      <c r="U9" s="19" t="s">
        <v>64</v>
      </c>
      <c r="V9" s="19" t="s">
        <v>65</v>
      </c>
      <c r="W9" s="19" t="s">
        <v>66</v>
      </c>
      <c r="X9" s="19" t="s">
        <v>82</v>
      </c>
      <c r="Y9" s="19" t="s">
        <v>83</v>
      </c>
      <c r="Z9" s="19" t="s">
        <v>69</v>
      </c>
      <c r="AA9" s="19" t="s">
        <v>70</v>
      </c>
      <c r="AB9" s="19" t="s">
        <v>71</v>
      </c>
      <c r="AC9" s="19" t="s">
        <v>72</v>
      </c>
      <c r="AD9" s="19" t="s">
        <v>92</v>
      </c>
      <c r="AE9" s="19" t="s">
        <v>93</v>
      </c>
      <c r="AF9" s="19" t="s">
        <v>94</v>
      </c>
      <c r="AG9" s="19" t="s">
        <v>964</v>
      </c>
      <c r="AH9" s="19" t="s">
        <v>965</v>
      </c>
      <c r="AI9" s="19" t="s">
        <v>966</v>
      </c>
      <c r="AJ9" s="19" t="s">
        <v>967</v>
      </c>
      <c r="AK9" s="19" t="s">
        <v>968</v>
      </c>
      <c r="AL9" s="19" t="s">
        <v>969</v>
      </c>
      <c r="AM9" s="19" t="s">
        <v>970</v>
      </c>
      <c r="AN9" s="19" t="s">
        <v>971</v>
      </c>
      <c r="AO9" s="19" t="s">
        <v>972</v>
      </c>
      <c r="AP9" s="19" t="s">
        <v>973</v>
      </c>
      <c r="AQ9" s="19" t="s">
        <v>974</v>
      </c>
      <c r="AR9" s="19" t="s">
        <v>975</v>
      </c>
      <c r="AS9" s="19" t="s">
        <v>976</v>
      </c>
    </row>
    <row r="10" spans="1:59" ht="32.25" customHeight="1" x14ac:dyDescent="0.25">
      <c r="A10" s="19" t="s">
        <v>1054</v>
      </c>
      <c r="B10" s="19" t="s">
        <v>942</v>
      </c>
      <c r="C10" s="19" t="s">
        <v>174</v>
      </c>
      <c r="D10" s="19" t="s">
        <v>1012</v>
      </c>
      <c r="E10" s="19" t="s">
        <v>1013</v>
      </c>
      <c r="F10" s="19" t="s">
        <v>945</v>
      </c>
      <c r="G10" s="19" t="s">
        <v>177</v>
      </c>
      <c r="H10" s="19" t="s">
        <v>1014</v>
      </c>
      <c r="I10" s="19" t="s">
        <v>54</v>
      </c>
      <c r="J10" s="19" t="s">
        <v>1015</v>
      </c>
      <c r="K10" s="19" t="s">
        <v>1014</v>
      </c>
      <c r="L10" s="19" t="s">
        <v>1016</v>
      </c>
      <c r="M10" s="19" t="s">
        <v>47</v>
      </c>
      <c r="N10" s="20" t="s">
        <v>1318</v>
      </c>
      <c r="O10" s="18">
        <v>9316375</v>
      </c>
      <c r="P10" s="21">
        <v>2020258170023</v>
      </c>
      <c r="Q10" s="19" t="s">
        <v>1319</v>
      </c>
      <c r="R10" s="19" t="s">
        <v>61</v>
      </c>
      <c r="S10" s="19" t="s">
        <v>62</v>
      </c>
      <c r="T10" s="19" t="s">
        <v>63</v>
      </c>
      <c r="U10" s="19" t="s">
        <v>64</v>
      </c>
      <c r="V10" s="19" t="s">
        <v>65</v>
      </c>
      <c r="W10" s="19" t="s">
        <v>66</v>
      </c>
      <c r="X10" s="19" t="s">
        <v>82</v>
      </c>
      <c r="Y10" s="19" t="s">
        <v>83</v>
      </c>
      <c r="Z10" s="19" t="s">
        <v>69</v>
      </c>
      <c r="AA10" s="19" t="s">
        <v>70</v>
      </c>
      <c r="AB10" s="19" t="s">
        <v>71</v>
      </c>
      <c r="AC10" s="19" t="s">
        <v>72</v>
      </c>
      <c r="AD10" s="19" t="s">
        <v>92</v>
      </c>
      <c r="AE10" s="19" t="s">
        <v>93</v>
      </c>
      <c r="AF10" s="19" t="s">
        <v>94</v>
      </c>
      <c r="AG10" s="19" t="s">
        <v>964</v>
      </c>
      <c r="AH10" s="19" t="s">
        <v>965</v>
      </c>
      <c r="AI10" s="19" t="s">
        <v>966</v>
      </c>
      <c r="AJ10" s="19" t="s">
        <v>967</v>
      </c>
      <c r="AK10" s="19" t="s">
        <v>968</v>
      </c>
      <c r="AL10" s="19" t="s">
        <v>969</v>
      </c>
      <c r="AM10" s="19" t="s">
        <v>970</v>
      </c>
      <c r="AN10" s="19" t="s">
        <v>971</v>
      </c>
      <c r="AO10" s="19" t="s">
        <v>972</v>
      </c>
      <c r="AP10" s="19" t="s">
        <v>973</v>
      </c>
      <c r="AQ10" s="19" t="s">
        <v>974</v>
      </c>
      <c r="AR10" s="19" t="s">
        <v>975</v>
      </c>
      <c r="AS10" s="19" t="s">
        <v>976</v>
      </c>
    </row>
    <row r="11" spans="1:59" ht="32.25" customHeight="1" x14ac:dyDescent="0.25">
      <c r="A11" s="19" t="s">
        <v>1054</v>
      </c>
      <c r="B11" s="19" t="s">
        <v>942</v>
      </c>
      <c r="C11" s="19" t="s">
        <v>174</v>
      </c>
      <c r="D11" s="19" t="s">
        <v>1012</v>
      </c>
      <c r="E11" s="19" t="s">
        <v>1013</v>
      </c>
      <c r="F11" s="19" t="s">
        <v>945</v>
      </c>
      <c r="G11" s="19" t="s">
        <v>177</v>
      </c>
      <c r="H11" s="19" t="s">
        <v>1017</v>
      </c>
      <c r="I11" s="19" t="s">
        <v>54</v>
      </c>
      <c r="J11" s="19" t="s">
        <v>1018</v>
      </c>
      <c r="K11" s="19" t="s">
        <v>1017</v>
      </c>
      <c r="L11" s="19" t="s">
        <v>1019</v>
      </c>
      <c r="M11" s="19" t="s">
        <v>47</v>
      </c>
      <c r="N11" s="20" t="s">
        <v>1320</v>
      </c>
      <c r="O11" s="18">
        <v>10000000</v>
      </c>
      <c r="P11" s="21">
        <v>2020258170023</v>
      </c>
      <c r="Q11" s="19" t="s">
        <v>1319</v>
      </c>
      <c r="R11" s="19" t="s">
        <v>61</v>
      </c>
      <c r="S11" s="19" t="s">
        <v>62</v>
      </c>
      <c r="T11" s="19" t="s">
        <v>63</v>
      </c>
      <c r="U11" s="19" t="s">
        <v>64</v>
      </c>
      <c r="V11" s="19" t="s">
        <v>65</v>
      </c>
      <c r="W11" s="19" t="s">
        <v>66</v>
      </c>
      <c r="X11" s="19" t="s">
        <v>82</v>
      </c>
      <c r="Y11" s="19" t="s">
        <v>83</v>
      </c>
      <c r="Z11" s="19" t="s">
        <v>69</v>
      </c>
      <c r="AA11" s="19" t="s">
        <v>70</v>
      </c>
      <c r="AB11" s="19" t="s">
        <v>71</v>
      </c>
      <c r="AC11" s="19" t="s">
        <v>72</v>
      </c>
      <c r="AD11" s="19" t="s">
        <v>92</v>
      </c>
      <c r="AE11" s="19" t="s">
        <v>93</v>
      </c>
      <c r="AF11" s="19" t="s">
        <v>94</v>
      </c>
      <c r="AG11" s="19" t="s">
        <v>964</v>
      </c>
      <c r="AH11" s="19" t="s">
        <v>965</v>
      </c>
      <c r="AI11" s="19" t="s">
        <v>966</v>
      </c>
      <c r="AJ11" s="19" t="s">
        <v>967</v>
      </c>
      <c r="AK11" s="19" t="s">
        <v>968</v>
      </c>
      <c r="AL11" s="19" t="s">
        <v>969</v>
      </c>
      <c r="AM11" s="19" t="s">
        <v>970</v>
      </c>
      <c r="AN11" s="19" t="s">
        <v>971</v>
      </c>
      <c r="AO11" s="19" t="s">
        <v>972</v>
      </c>
      <c r="AP11" s="19" t="s">
        <v>973</v>
      </c>
      <c r="AQ11" s="19" t="s">
        <v>974</v>
      </c>
      <c r="AR11" s="19" t="s">
        <v>975</v>
      </c>
      <c r="AS11" s="19" t="s">
        <v>976</v>
      </c>
    </row>
    <row r="12" spans="1:59" ht="32.25" customHeight="1" x14ac:dyDescent="0.25">
      <c r="A12" s="19" t="s">
        <v>1054</v>
      </c>
      <c r="B12" s="19" t="s">
        <v>942</v>
      </c>
      <c r="C12" s="19" t="s">
        <v>174</v>
      </c>
      <c r="D12" s="19" t="s">
        <v>1012</v>
      </c>
      <c r="E12" s="19" t="s">
        <v>1013</v>
      </c>
      <c r="F12" s="19" t="s">
        <v>945</v>
      </c>
      <c r="G12" s="19" t="s">
        <v>177</v>
      </c>
      <c r="H12" s="19" t="s">
        <v>1017</v>
      </c>
      <c r="I12" s="19" t="s">
        <v>54</v>
      </c>
      <c r="J12" s="19" t="s">
        <v>1018</v>
      </c>
      <c r="K12" s="19" t="s">
        <v>1017</v>
      </c>
      <c r="L12" s="19" t="s">
        <v>1019</v>
      </c>
      <c r="M12" s="19" t="s">
        <v>47</v>
      </c>
      <c r="N12" s="20" t="s">
        <v>1321</v>
      </c>
      <c r="O12" s="18">
        <v>2000000</v>
      </c>
      <c r="P12" s="21">
        <v>2020258170023</v>
      </c>
      <c r="Q12" s="19" t="s">
        <v>1319</v>
      </c>
      <c r="R12" s="19" t="s">
        <v>61</v>
      </c>
      <c r="S12" s="19" t="s">
        <v>62</v>
      </c>
      <c r="T12" s="19" t="s">
        <v>63</v>
      </c>
      <c r="U12" s="19" t="s">
        <v>64</v>
      </c>
      <c r="V12" s="19" t="s">
        <v>65</v>
      </c>
      <c r="W12" s="19" t="s">
        <v>66</v>
      </c>
      <c r="X12" s="19" t="s">
        <v>82</v>
      </c>
      <c r="Y12" s="19" t="s">
        <v>83</v>
      </c>
      <c r="Z12" s="19" t="s">
        <v>69</v>
      </c>
      <c r="AA12" s="19" t="s">
        <v>70</v>
      </c>
      <c r="AB12" s="19" t="s">
        <v>71</v>
      </c>
      <c r="AC12" s="19" t="s">
        <v>72</v>
      </c>
      <c r="AD12" s="19" t="s">
        <v>92</v>
      </c>
      <c r="AE12" s="19" t="s">
        <v>93</v>
      </c>
      <c r="AF12" s="19" t="s">
        <v>94</v>
      </c>
      <c r="AG12" s="19" t="s">
        <v>964</v>
      </c>
      <c r="AH12" s="19" t="s">
        <v>965</v>
      </c>
      <c r="AI12" s="19" t="s">
        <v>966</v>
      </c>
      <c r="AJ12" s="19" t="s">
        <v>967</v>
      </c>
      <c r="AK12" s="19" t="s">
        <v>968</v>
      </c>
      <c r="AL12" s="19" t="s">
        <v>969</v>
      </c>
      <c r="AM12" s="19" t="s">
        <v>970</v>
      </c>
      <c r="AN12" s="19" t="s">
        <v>971</v>
      </c>
      <c r="AO12" s="19" t="s">
        <v>972</v>
      </c>
      <c r="AP12" s="19" t="s">
        <v>973</v>
      </c>
      <c r="AQ12" s="19" t="s">
        <v>974</v>
      </c>
      <c r="AR12" s="19" t="s">
        <v>975</v>
      </c>
      <c r="AS12" s="19" t="s">
        <v>976</v>
      </c>
    </row>
    <row r="13" spans="1:59" ht="32.25" customHeight="1" x14ac:dyDescent="0.25">
      <c r="A13" s="19" t="s">
        <v>1054</v>
      </c>
      <c r="B13" s="19" t="s">
        <v>942</v>
      </c>
      <c r="C13" s="19" t="s">
        <v>174</v>
      </c>
      <c r="D13" s="19" t="s">
        <v>1012</v>
      </c>
      <c r="E13" s="19" t="s">
        <v>1013</v>
      </c>
      <c r="F13" s="19" t="s">
        <v>945</v>
      </c>
      <c r="G13" s="19" t="s">
        <v>177</v>
      </c>
      <c r="H13" s="19" t="s">
        <v>1017</v>
      </c>
      <c r="I13" s="19" t="s">
        <v>54</v>
      </c>
      <c r="J13" s="19" t="s">
        <v>1018</v>
      </c>
      <c r="K13" s="19" t="s">
        <v>1017</v>
      </c>
      <c r="L13" s="19" t="s">
        <v>1019</v>
      </c>
      <c r="M13" s="19" t="s">
        <v>47</v>
      </c>
      <c r="N13" s="20" t="s">
        <v>1322</v>
      </c>
      <c r="O13" s="18">
        <v>17410050</v>
      </c>
      <c r="P13" s="21">
        <v>2020258170023</v>
      </c>
      <c r="Q13" s="19" t="s">
        <v>1319</v>
      </c>
      <c r="R13" s="19" t="s">
        <v>61</v>
      </c>
      <c r="S13" s="19" t="s">
        <v>62</v>
      </c>
      <c r="T13" s="19" t="s">
        <v>63</v>
      </c>
      <c r="U13" s="19" t="s">
        <v>64</v>
      </c>
      <c r="V13" s="19" t="s">
        <v>65</v>
      </c>
      <c r="W13" s="19" t="s">
        <v>66</v>
      </c>
      <c r="X13" s="19" t="s">
        <v>82</v>
      </c>
      <c r="Y13" s="19" t="s">
        <v>83</v>
      </c>
      <c r="Z13" s="19" t="s">
        <v>69</v>
      </c>
      <c r="AA13" s="19" t="s">
        <v>70</v>
      </c>
      <c r="AB13" s="19" t="s">
        <v>71</v>
      </c>
      <c r="AC13" s="19" t="s">
        <v>72</v>
      </c>
      <c r="AD13" s="19" t="s">
        <v>92</v>
      </c>
      <c r="AE13" s="19" t="s">
        <v>93</v>
      </c>
      <c r="AF13" s="19" t="s">
        <v>94</v>
      </c>
      <c r="AG13" s="19" t="s">
        <v>964</v>
      </c>
      <c r="AH13" s="19" t="s">
        <v>965</v>
      </c>
      <c r="AI13" s="19" t="s">
        <v>966</v>
      </c>
      <c r="AJ13" s="19" t="s">
        <v>967</v>
      </c>
      <c r="AK13" s="19" t="s">
        <v>968</v>
      </c>
      <c r="AL13" s="19" t="s">
        <v>969</v>
      </c>
      <c r="AM13" s="19" t="s">
        <v>970</v>
      </c>
      <c r="AN13" s="19" t="s">
        <v>971</v>
      </c>
      <c r="AO13" s="19" t="s">
        <v>972</v>
      </c>
      <c r="AP13" s="19" t="s">
        <v>973</v>
      </c>
      <c r="AQ13" s="19" t="s">
        <v>974</v>
      </c>
      <c r="AR13" s="19" t="s">
        <v>975</v>
      </c>
      <c r="AS13" s="19" t="s">
        <v>976</v>
      </c>
    </row>
    <row r="14" spans="1:59" ht="32.25" customHeight="1" x14ac:dyDescent="0.25">
      <c r="A14" s="19" t="s">
        <v>1054</v>
      </c>
      <c r="B14" s="19" t="s">
        <v>942</v>
      </c>
      <c r="C14" s="19" t="s">
        <v>174</v>
      </c>
      <c r="D14" s="19" t="s">
        <v>1020</v>
      </c>
      <c r="E14" s="19" t="s">
        <v>1021</v>
      </c>
      <c r="F14" s="19" t="s">
        <v>945</v>
      </c>
      <c r="G14" s="19" t="s">
        <v>177</v>
      </c>
      <c r="H14" s="19" t="s">
        <v>1022</v>
      </c>
      <c r="I14" s="19" t="s">
        <v>54</v>
      </c>
      <c r="J14" s="19" t="s">
        <v>1023</v>
      </c>
      <c r="K14" s="19" t="s">
        <v>1022</v>
      </c>
      <c r="L14" s="19" t="s">
        <v>1024</v>
      </c>
      <c r="M14" s="19" t="s">
        <v>47</v>
      </c>
      <c r="N14" s="20" t="s">
        <v>1350</v>
      </c>
      <c r="O14" s="18">
        <v>15000000</v>
      </c>
      <c r="P14" s="21">
        <v>2020258170042</v>
      </c>
      <c r="Q14" s="19" t="s">
        <v>1349</v>
      </c>
      <c r="R14" s="19" t="s">
        <v>61</v>
      </c>
      <c r="S14" s="19" t="s">
        <v>62</v>
      </c>
      <c r="T14" s="19" t="s">
        <v>63</v>
      </c>
      <c r="U14" s="19" t="s">
        <v>64</v>
      </c>
      <c r="V14" s="19" t="s">
        <v>65</v>
      </c>
      <c r="W14" s="19" t="s">
        <v>66</v>
      </c>
      <c r="X14" s="19" t="s">
        <v>82</v>
      </c>
      <c r="Y14" s="19" t="s">
        <v>83</v>
      </c>
      <c r="Z14" s="19" t="s">
        <v>69</v>
      </c>
      <c r="AA14" s="19" t="s">
        <v>70</v>
      </c>
      <c r="AB14" s="19" t="s">
        <v>71</v>
      </c>
      <c r="AC14" s="19" t="s">
        <v>72</v>
      </c>
      <c r="AD14" s="19" t="s">
        <v>92</v>
      </c>
      <c r="AE14" s="19" t="s">
        <v>93</v>
      </c>
      <c r="AF14" s="19" t="s">
        <v>94</v>
      </c>
      <c r="AG14" s="19" t="s">
        <v>964</v>
      </c>
      <c r="AH14" s="19" t="s">
        <v>965</v>
      </c>
      <c r="AI14" s="19" t="s">
        <v>966</v>
      </c>
      <c r="AJ14" s="19" t="s">
        <v>967</v>
      </c>
      <c r="AK14" s="19" t="s">
        <v>968</v>
      </c>
      <c r="AL14" s="19" t="s">
        <v>969</v>
      </c>
      <c r="AM14" s="19" t="s">
        <v>970</v>
      </c>
      <c r="AN14" s="19" t="s">
        <v>971</v>
      </c>
      <c r="AO14" s="19" t="s">
        <v>972</v>
      </c>
      <c r="AP14" s="19" t="s">
        <v>973</v>
      </c>
      <c r="AQ14" s="19" t="s">
        <v>974</v>
      </c>
      <c r="AR14" s="19" t="s">
        <v>975</v>
      </c>
      <c r="AS14" s="19" t="s">
        <v>976</v>
      </c>
    </row>
    <row r="15" spans="1:59" ht="32.25" customHeight="1" x14ac:dyDescent="0.25">
      <c r="A15" s="19" t="s">
        <v>1054</v>
      </c>
      <c r="B15" s="19" t="s">
        <v>942</v>
      </c>
      <c r="C15" s="19" t="s">
        <v>174</v>
      </c>
      <c r="D15" s="19" t="s">
        <v>1020</v>
      </c>
      <c r="E15" s="19" t="s">
        <v>1021</v>
      </c>
      <c r="F15" s="19" t="s">
        <v>945</v>
      </c>
      <c r="G15" s="19" t="s">
        <v>177</v>
      </c>
      <c r="H15" s="19" t="s">
        <v>1022</v>
      </c>
      <c r="I15" s="19" t="s">
        <v>54</v>
      </c>
      <c r="J15" s="19" t="s">
        <v>1023</v>
      </c>
      <c r="K15" s="19" t="s">
        <v>1022</v>
      </c>
      <c r="L15" s="19" t="s">
        <v>1024</v>
      </c>
      <c r="M15" s="19" t="s">
        <v>47</v>
      </c>
      <c r="N15" s="20" t="s">
        <v>1351</v>
      </c>
      <c r="O15" s="18">
        <f>33365750</f>
        <v>33365750</v>
      </c>
      <c r="P15" s="21">
        <v>2020258170042</v>
      </c>
      <c r="Q15" s="19" t="s">
        <v>1349</v>
      </c>
      <c r="R15" s="19" t="s">
        <v>61</v>
      </c>
      <c r="S15" s="19" t="s">
        <v>62</v>
      </c>
      <c r="T15" s="19" t="s">
        <v>63</v>
      </c>
      <c r="U15" s="19" t="s">
        <v>64</v>
      </c>
      <c r="V15" s="19" t="s">
        <v>65</v>
      </c>
      <c r="W15" s="19" t="s">
        <v>66</v>
      </c>
      <c r="X15" s="19" t="s">
        <v>82</v>
      </c>
      <c r="Y15" s="19" t="s">
        <v>83</v>
      </c>
      <c r="Z15" s="19" t="s">
        <v>69</v>
      </c>
      <c r="AA15" s="19" t="s">
        <v>70</v>
      </c>
      <c r="AB15" s="19" t="s">
        <v>71</v>
      </c>
      <c r="AC15" s="19" t="s">
        <v>72</v>
      </c>
      <c r="AD15" s="19" t="s">
        <v>92</v>
      </c>
      <c r="AE15" s="19" t="s">
        <v>93</v>
      </c>
      <c r="AF15" s="19" t="s">
        <v>94</v>
      </c>
      <c r="AG15" s="19" t="s">
        <v>964</v>
      </c>
      <c r="AH15" s="19" t="s">
        <v>965</v>
      </c>
      <c r="AI15" s="19" t="s">
        <v>966</v>
      </c>
      <c r="AJ15" s="19" t="s">
        <v>967</v>
      </c>
      <c r="AK15" s="19" t="s">
        <v>968</v>
      </c>
      <c r="AL15" s="19" t="s">
        <v>969</v>
      </c>
      <c r="AM15" s="19" t="s">
        <v>970</v>
      </c>
      <c r="AN15" s="19" t="s">
        <v>971</v>
      </c>
      <c r="AO15" s="19" t="s">
        <v>972</v>
      </c>
      <c r="AP15" s="19" t="s">
        <v>973</v>
      </c>
      <c r="AQ15" s="19" t="s">
        <v>974</v>
      </c>
      <c r="AR15" s="19" t="s">
        <v>975</v>
      </c>
      <c r="AS15" s="19" t="s">
        <v>976</v>
      </c>
    </row>
    <row r="16" spans="1:59" ht="32.25" customHeight="1" x14ac:dyDescent="0.25">
      <c r="A16" s="19" t="s">
        <v>1054</v>
      </c>
      <c r="B16" s="19" t="s">
        <v>942</v>
      </c>
      <c r="C16" s="19" t="s">
        <v>174</v>
      </c>
      <c r="D16" s="19" t="s">
        <v>1020</v>
      </c>
      <c r="E16" s="19" t="s">
        <v>1021</v>
      </c>
      <c r="F16" s="19" t="s">
        <v>945</v>
      </c>
      <c r="G16" s="19" t="s">
        <v>177</v>
      </c>
      <c r="H16" s="19" t="s">
        <v>1022</v>
      </c>
      <c r="I16" s="19" t="s">
        <v>54</v>
      </c>
      <c r="J16" s="19" t="s">
        <v>1023</v>
      </c>
      <c r="K16" s="19" t="s">
        <v>1022</v>
      </c>
      <c r="L16" s="19" t="s">
        <v>1024</v>
      </c>
      <c r="M16" s="19" t="s">
        <v>47</v>
      </c>
      <c r="N16" s="20" t="s">
        <v>1352</v>
      </c>
      <c r="O16" s="18">
        <v>10000000</v>
      </c>
      <c r="P16" s="21">
        <v>2020258170042</v>
      </c>
      <c r="Q16" s="19" t="s">
        <v>1349</v>
      </c>
      <c r="R16" s="19" t="s">
        <v>61</v>
      </c>
      <c r="S16" s="19" t="s">
        <v>62</v>
      </c>
      <c r="T16" s="19" t="s">
        <v>63</v>
      </c>
      <c r="U16" s="19" t="s">
        <v>64</v>
      </c>
      <c r="V16" s="19" t="s">
        <v>65</v>
      </c>
      <c r="W16" s="19" t="s">
        <v>66</v>
      </c>
      <c r="X16" s="19" t="s">
        <v>82</v>
      </c>
      <c r="Y16" s="19" t="s">
        <v>83</v>
      </c>
      <c r="Z16" s="19" t="s">
        <v>69</v>
      </c>
      <c r="AA16" s="19" t="s">
        <v>70</v>
      </c>
      <c r="AB16" s="19" t="s">
        <v>71</v>
      </c>
      <c r="AC16" s="19" t="s">
        <v>72</v>
      </c>
      <c r="AD16" s="19" t="s">
        <v>92</v>
      </c>
      <c r="AE16" s="19" t="s">
        <v>93</v>
      </c>
      <c r="AF16" s="19" t="s">
        <v>94</v>
      </c>
      <c r="AG16" s="19" t="s">
        <v>964</v>
      </c>
      <c r="AH16" s="19" t="s">
        <v>965</v>
      </c>
      <c r="AI16" s="19" t="s">
        <v>966</v>
      </c>
      <c r="AJ16" s="19" t="s">
        <v>967</v>
      </c>
      <c r="AK16" s="19" t="s">
        <v>968</v>
      </c>
      <c r="AL16" s="19" t="s">
        <v>969</v>
      </c>
      <c r="AM16" s="19" t="s">
        <v>970</v>
      </c>
      <c r="AN16" s="19" t="s">
        <v>971</v>
      </c>
      <c r="AO16" s="19" t="s">
        <v>972</v>
      </c>
      <c r="AP16" s="19" t="s">
        <v>973</v>
      </c>
      <c r="AQ16" s="19" t="s">
        <v>974</v>
      </c>
      <c r="AR16" s="19" t="s">
        <v>975</v>
      </c>
      <c r="AS16" s="19" t="s">
        <v>976</v>
      </c>
    </row>
    <row r="17" spans="1:45" ht="32.25" customHeight="1" x14ac:dyDescent="0.25">
      <c r="A17" s="19" t="s">
        <v>1054</v>
      </c>
      <c r="B17" s="19" t="s">
        <v>942</v>
      </c>
      <c r="C17" s="19" t="s">
        <v>174</v>
      </c>
      <c r="D17" s="19" t="s">
        <v>1020</v>
      </c>
      <c r="E17" s="19" t="s">
        <v>1021</v>
      </c>
      <c r="F17" s="19" t="s">
        <v>945</v>
      </c>
      <c r="G17" s="19" t="s">
        <v>177</v>
      </c>
      <c r="H17" s="19" t="s">
        <v>1025</v>
      </c>
      <c r="I17" s="19" t="s">
        <v>54</v>
      </c>
      <c r="J17" s="19" t="s">
        <v>1026</v>
      </c>
      <c r="K17" s="19" t="s">
        <v>1025</v>
      </c>
      <c r="L17" s="19" t="s">
        <v>1027</v>
      </c>
      <c r="M17" s="19" t="s">
        <v>47</v>
      </c>
      <c r="N17" s="20" t="s">
        <v>1347</v>
      </c>
      <c r="O17" s="18">
        <v>15000000</v>
      </c>
      <c r="P17" s="21">
        <v>2020258170042</v>
      </c>
      <c r="Q17" s="19" t="s">
        <v>1349</v>
      </c>
      <c r="R17" s="19" t="s">
        <v>61</v>
      </c>
      <c r="S17" s="19" t="s">
        <v>62</v>
      </c>
      <c r="T17" s="19" t="s">
        <v>63</v>
      </c>
      <c r="U17" s="19" t="s">
        <v>64</v>
      </c>
      <c r="V17" s="19" t="s">
        <v>65</v>
      </c>
      <c r="W17" s="19" t="s">
        <v>66</v>
      </c>
      <c r="X17" s="19" t="s">
        <v>82</v>
      </c>
      <c r="Y17" s="19" t="s">
        <v>83</v>
      </c>
      <c r="Z17" s="19" t="s">
        <v>69</v>
      </c>
      <c r="AA17" s="19" t="s">
        <v>70</v>
      </c>
      <c r="AB17" s="19" t="s">
        <v>71</v>
      </c>
      <c r="AC17" s="19" t="s">
        <v>72</v>
      </c>
      <c r="AD17" s="19" t="s">
        <v>92</v>
      </c>
      <c r="AE17" s="19" t="s">
        <v>93</v>
      </c>
      <c r="AF17" s="19" t="s">
        <v>94</v>
      </c>
      <c r="AG17" s="19" t="s">
        <v>964</v>
      </c>
      <c r="AH17" s="19" t="s">
        <v>965</v>
      </c>
      <c r="AI17" s="19" t="s">
        <v>966</v>
      </c>
      <c r="AJ17" s="19" t="s">
        <v>967</v>
      </c>
      <c r="AK17" s="19" t="s">
        <v>968</v>
      </c>
      <c r="AL17" s="19" t="s">
        <v>969</v>
      </c>
      <c r="AM17" s="19" t="s">
        <v>970</v>
      </c>
      <c r="AN17" s="19" t="s">
        <v>971</v>
      </c>
      <c r="AO17" s="19" t="s">
        <v>972</v>
      </c>
      <c r="AP17" s="19" t="s">
        <v>973</v>
      </c>
      <c r="AQ17" s="19" t="s">
        <v>974</v>
      </c>
      <c r="AR17" s="19" t="s">
        <v>975</v>
      </c>
      <c r="AS17" s="19" t="s">
        <v>976</v>
      </c>
    </row>
    <row r="18" spans="1:45" ht="32.25" customHeight="1" x14ac:dyDescent="0.25">
      <c r="A18" s="19" t="s">
        <v>1054</v>
      </c>
      <c r="B18" s="19" t="s">
        <v>942</v>
      </c>
      <c r="C18" s="19" t="s">
        <v>174</v>
      </c>
      <c r="D18" s="19" t="s">
        <v>1020</v>
      </c>
      <c r="E18" s="19" t="s">
        <v>1021</v>
      </c>
      <c r="F18" s="19" t="s">
        <v>945</v>
      </c>
      <c r="G18" s="19" t="s">
        <v>177</v>
      </c>
      <c r="H18" s="19" t="s">
        <v>1025</v>
      </c>
      <c r="I18" s="19" t="s">
        <v>54</v>
      </c>
      <c r="J18" s="19" t="s">
        <v>1026</v>
      </c>
      <c r="K18" s="19" t="s">
        <v>1025</v>
      </c>
      <c r="L18" s="19" t="s">
        <v>1027</v>
      </c>
      <c r="M18" s="19" t="s">
        <v>47</v>
      </c>
      <c r="N18" s="20" t="s">
        <v>1348</v>
      </c>
      <c r="O18" s="18">
        <v>10000000</v>
      </c>
      <c r="P18" s="21">
        <v>2020258170042</v>
      </c>
      <c r="Q18" s="19" t="s">
        <v>1349</v>
      </c>
      <c r="R18" s="19" t="s">
        <v>61</v>
      </c>
      <c r="S18" s="19" t="s">
        <v>62</v>
      </c>
      <c r="T18" s="19" t="s">
        <v>63</v>
      </c>
      <c r="U18" s="19" t="s">
        <v>64</v>
      </c>
      <c r="V18" s="19" t="s">
        <v>65</v>
      </c>
      <c r="W18" s="19" t="s">
        <v>66</v>
      </c>
      <c r="X18" s="19" t="s">
        <v>82</v>
      </c>
      <c r="Y18" s="19" t="s">
        <v>83</v>
      </c>
      <c r="Z18" s="19" t="s">
        <v>69</v>
      </c>
      <c r="AA18" s="19" t="s">
        <v>70</v>
      </c>
      <c r="AB18" s="19" t="s">
        <v>71</v>
      </c>
      <c r="AC18" s="19" t="s">
        <v>72</v>
      </c>
      <c r="AD18" s="19" t="s">
        <v>92</v>
      </c>
      <c r="AE18" s="19" t="s">
        <v>93</v>
      </c>
      <c r="AF18" s="19" t="s">
        <v>94</v>
      </c>
      <c r="AG18" s="19" t="s">
        <v>964</v>
      </c>
      <c r="AH18" s="19" t="s">
        <v>965</v>
      </c>
      <c r="AI18" s="19" t="s">
        <v>966</v>
      </c>
      <c r="AJ18" s="19" t="s">
        <v>967</v>
      </c>
      <c r="AK18" s="19" t="s">
        <v>968</v>
      </c>
      <c r="AL18" s="19" t="s">
        <v>969</v>
      </c>
      <c r="AM18" s="19" t="s">
        <v>970</v>
      </c>
      <c r="AN18" s="19" t="s">
        <v>971</v>
      </c>
      <c r="AO18" s="19" t="s">
        <v>972</v>
      </c>
      <c r="AP18" s="19" t="s">
        <v>973</v>
      </c>
      <c r="AQ18" s="19" t="s">
        <v>974</v>
      </c>
      <c r="AR18" s="19" t="s">
        <v>975</v>
      </c>
      <c r="AS18" s="19" t="s">
        <v>976</v>
      </c>
    </row>
    <row r="19" spans="1:45" ht="32.25" customHeight="1" x14ac:dyDescent="0.25">
      <c r="A19" s="19" t="s">
        <v>1054</v>
      </c>
      <c r="B19" s="19" t="s">
        <v>942</v>
      </c>
      <c r="C19" s="19" t="s">
        <v>174</v>
      </c>
      <c r="D19" s="19" t="s">
        <v>943</v>
      </c>
      <c r="E19" s="19" t="s">
        <v>944</v>
      </c>
      <c r="F19" s="19" t="s">
        <v>945</v>
      </c>
      <c r="G19" s="19" t="s">
        <v>177</v>
      </c>
      <c r="H19" s="19" t="s">
        <v>946</v>
      </c>
      <c r="I19" s="19" t="s">
        <v>54</v>
      </c>
      <c r="J19" s="19" t="s">
        <v>947</v>
      </c>
      <c r="K19" s="19" t="s">
        <v>946</v>
      </c>
      <c r="L19" s="19" t="s">
        <v>948</v>
      </c>
      <c r="M19" s="19" t="s">
        <v>47</v>
      </c>
      <c r="N19" s="20" t="s">
        <v>1353</v>
      </c>
      <c r="O19" s="18">
        <v>17844750</v>
      </c>
      <c r="P19" s="21" t="s">
        <v>949</v>
      </c>
      <c r="Q19" s="19" t="s">
        <v>944</v>
      </c>
      <c r="R19" s="19" t="s">
        <v>61</v>
      </c>
      <c r="S19" s="19" t="s">
        <v>62</v>
      </c>
      <c r="T19" s="19" t="s">
        <v>63</v>
      </c>
      <c r="U19" s="19" t="s">
        <v>64</v>
      </c>
      <c r="V19" s="19" t="s">
        <v>65</v>
      </c>
      <c r="W19" s="19" t="s">
        <v>66</v>
      </c>
      <c r="X19" s="19" t="s">
        <v>82</v>
      </c>
      <c r="Y19" s="19" t="s">
        <v>83</v>
      </c>
      <c r="Z19" s="19" t="s">
        <v>69</v>
      </c>
      <c r="AA19" s="19" t="s">
        <v>70</v>
      </c>
      <c r="AB19" s="19" t="s">
        <v>71</v>
      </c>
      <c r="AC19" s="19" t="s">
        <v>72</v>
      </c>
      <c r="AD19" s="19" t="s">
        <v>92</v>
      </c>
      <c r="AE19" s="19" t="s">
        <v>93</v>
      </c>
      <c r="AF19" s="19" t="s">
        <v>94</v>
      </c>
      <c r="AG19" s="19" t="s">
        <v>964</v>
      </c>
      <c r="AH19" s="19" t="s">
        <v>965</v>
      </c>
      <c r="AI19" s="19" t="s">
        <v>966</v>
      </c>
      <c r="AJ19" s="19" t="s">
        <v>967</v>
      </c>
      <c r="AK19" s="19" t="s">
        <v>968</v>
      </c>
      <c r="AL19" s="19" t="s">
        <v>969</v>
      </c>
      <c r="AM19" s="19" t="s">
        <v>970</v>
      </c>
      <c r="AN19" s="19" t="s">
        <v>971</v>
      </c>
      <c r="AO19" s="19" t="s">
        <v>972</v>
      </c>
      <c r="AP19" s="19" t="s">
        <v>973</v>
      </c>
      <c r="AQ19" s="19" t="s">
        <v>974</v>
      </c>
      <c r="AR19" s="19" t="s">
        <v>975</v>
      </c>
      <c r="AS19" s="19" t="s">
        <v>976</v>
      </c>
    </row>
    <row r="20" spans="1:45" ht="32.25" customHeight="1" x14ac:dyDescent="0.25">
      <c r="A20" s="19" t="s">
        <v>1054</v>
      </c>
      <c r="B20" s="19" t="s">
        <v>942</v>
      </c>
      <c r="C20" s="19" t="s">
        <v>174</v>
      </c>
      <c r="D20" s="19" t="s">
        <v>943</v>
      </c>
      <c r="E20" s="19" t="s">
        <v>944</v>
      </c>
      <c r="F20" s="19" t="s">
        <v>945</v>
      </c>
      <c r="G20" s="19" t="s">
        <v>177</v>
      </c>
      <c r="H20" s="19" t="s">
        <v>946</v>
      </c>
      <c r="I20" s="19" t="s">
        <v>54</v>
      </c>
      <c r="J20" s="19" t="s">
        <v>947</v>
      </c>
      <c r="K20" s="19" t="s">
        <v>946</v>
      </c>
      <c r="L20" s="19" t="s">
        <v>948</v>
      </c>
      <c r="M20" s="19" t="s">
        <v>47</v>
      </c>
      <c r="N20" s="20" t="s">
        <v>1354</v>
      </c>
      <c r="O20" s="18">
        <v>15373050</v>
      </c>
      <c r="P20" s="21" t="s">
        <v>949</v>
      </c>
      <c r="Q20" s="19" t="s">
        <v>944</v>
      </c>
      <c r="R20" s="19" t="s">
        <v>61</v>
      </c>
      <c r="S20" s="19" t="s">
        <v>62</v>
      </c>
      <c r="T20" s="19" t="s">
        <v>63</v>
      </c>
      <c r="U20" s="19" t="s">
        <v>64</v>
      </c>
      <c r="V20" s="19" t="s">
        <v>65</v>
      </c>
      <c r="W20" s="19" t="s">
        <v>66</v>
      </c>
      <c r="X20" s="19" t="s">
        <v>82</v>
      </c>
      <c r="Y20" s="19" t="s">
        <v>83</v>
      </c>
      <c r="Z20" s="19" t="s">
        <v>69</v>
      </c>
      <c r="AA20" s="19" t="s">
        <v>70</v>
      </c>
      <c r="AB20" s="19" t="s">
        <v>71</v>
      </c>
      <c r="AC20" s="19" t="s">
        <v>72</v>
      </c>
      <c r="AD20" s="19" t="s">
        <v>92</v>
      </c>
      <c r="AE20" s="19" t="s">
        <v>93</v>
      </c>
      <c r="AF20" s="19" t="s">
        <v>94</v>
      </c>
      <c r="AG20" s="19" t="s">
        <v>964</v>
      </c>
      <c r="AH20" s="19" t="s">
        <v>965</v>
      </c>
      <c r="AI20" s="19" t="s">
        <v>966</v>
      </c>
      <c r="AJ20" s="19" t="s">
        <v>967</v>
      </c>
      <c r="AK20" s="19" t="s">
        <v>968</v>
      </c>
      <c r="AL20" s="19" t="s">
        <v>969</v>
      </c>
      <c r="AM20" s="19" t="s">
        <v>970</v>
      </c>
      <c r="AN20" s="19" t="s">
        <v>971</v>
      </c>
      <c r="AO20" s="19" t="s">
        <v>972</v>
      </c>
      <c r="AP20" s="19" t="s">
        <v>973</v>
      </c>
      <c r="AQ20" s="19" t="s">
        <v>974</v>
      </c>
      <c r="AR20" s="19" t="s">
        <v>975</v>
      </c>
      <c r="AS20" s="19" t="s">
        <v>976</v>
      </c>
    </row>
    <row r="21" spans="1:45" ht="32.25" customHeight="1" x14ac:dyDescent="0.25">
      <c r="A21" s="19" t="s">
        <v>1054</v>
      </c>
      <c r="B21" s="19" t="s">
        <v>942</v>
      </c>
      <c r="C21" s="19" t="s">
        <v>174</v>
      </c>
      <c r="D21" s="19" t="s">
        <v>943</v>
      </c>
      <c r="E21" s="19" t="s">
        <v>944</v>
      </c>
      <c r="F21" s="19" t="s">
        <v>945</v>
      </c>
      <c r="G21" s="19" t="s">
        <v>177</v>
      </c>
      <c r="H21" s="19" t="s">
        <v>946</v>
      </c>
      <c r="I21" s="19" t="s">
        <v>54</v>
      </c>
      <c r="J21" s="19" t="s">
        <v>947</v>
      </c>
      <c r="K21" s="19" t="s">
        <v>946</v>
      </c>
      <c r="L21" s="19" t="s">
        <v>948</v>
      </c>
      <c r="M21" s="19" t="s">
        <v>47</v>
      </c>
      <c r="N21" s="20" t="s">
        <v>1355</v>
      </c>
      <c r="O21" s="18">
        <v>6256000</v>
      </c>
      <c r="P21" s="21" t="s">
        <v>949</v>
      </c>
      <c r="Q21" s="19" t="s">
        <v>944</v>
      </c>
      <c r="R21" s="19" t="s">
        <v>61</v>
      </c>
      <c r="S21" s="19" t="s">
        <v>62</v>
      </c>
      <c r="T21" s="19" t="s">
        <v>63</v>
      </c>
      <c r="U21" s="19" t="s">
        <v>64</v>
      </c>
      <c r="V21" s="19" t="s">
        <v>65</v>
      </c>
      <c r="W21" s="19" t="s">
        <v>66</v>
      </c>
      <c r="X21" s="19" t="s">
        <v>82</v>
      </c>
      <c r="Y21" s="19" t="s">
        <v>83</v>
      </c>
      <c r="Z21" s="19" t="s">
        <v>69</v>
      </c>
      <c r="AA21" s="19" t="s">
        <v>70</v>
      </c>
      <c r="AB21" s="19" t="s">
        <v>71</v>
      </c>
      <c r="AC21" s="19" t="s">
        <v>72</v>
      </c>
      <c r="AD21" s="19" t="s">
        <v>92</v>
      </c>
      <c r="AE21" s="19" t="s">
        <v>93</v>
      </c>
      <c r="AF21" s="19" t="s">
        <v>94</v>
      </c>
      <c r="AG21" s="19" t="s">
        <v>964</v>
      </c>
      <c r="AH21" s="19" t="s">
        <v>965</v>
      </c>
      <c r="AI21" s="19" t="s">
        <v>966</v>
      </c>
      <c r="AJ21" s="19" t="s">
        <v>967</v>
      </c>
      <c r="AK21" s="19" t="s">
        <v>968</v>
      </c>
      <c r="AL21" s="19" t="s">
        <v>969</v>
      </c>
      <c r="AM21" s="19" t="s">
        <v>970</v>
      </c>
      <c r="AN21" s="19" t="s">
        <v>971</v>
      </c>
      <c r="AO21" s="19" t="s">
        <v>972</v>
      </c>
      <c r="AP21" s="19" t="s">
        <v>973</v>
      </c>
      <c r="AQ21" s="19" t="s">
        <v>974</v>
      </c>
      <c r="AR21" s="19" t="s">
        <v>975</v>
      </c>
      <c r="AS21" s="19" t="s">
        <v>976</v>
      </c>
    </row>
    <row r="22" spans="1:45" ht="32.25" customHeight="1" x14ac:dyDescent="0.25">
      <c r="A22" s="19" t="s">
        <v>1054</v>
      </c>
      <c r="B22" s="19" t="s">
        <v>942</v>
      </c>
      <c r="C22" s="19" t="s">
        <v>174</v>
      </c>
      <c r="D22" s="19" t="s">
        <v>943</v>
      </c>
      <c r="E22" s="19" t="s">
        <v>944</v>
      </c>
      <c r="F22" s="19" t="s">
        <v>945</v>
      </c>
      <c r="G22" s="19" t="s">
        <v>177</v>
      </c>
      <c r="H22" s="19" t="s">
        <v>950</v>
      </c>
      <c r="I22" s="19" t="s">
        <v>54</v>
      </c>
      <c r="J22" s="19" t="s">
        <v>951</v>
      </c>
      <c r="K22" s="19" t="s">
        <v>950</v>
      </c>
      <c r="L22" s="19" t="s">
        <v>952</v>
      </c>
      <c r="M22" s="19" t="s">
        <v>47</v>
      </c>
      <c r="N22" s="20" t="s">
        <v>1356</v>
      </c>
      <c r="O22" s="18">
        <v>14000000</v>
      </c>
      <c r="P22" s="21" t="s">
        <v>949</v>
      </c>
      <c r="Q22" s="19" t="s">
        <v>953</v>
      </c>
      <c r="R22" s="19" t="s">
        <v>61</v>
      </c>
      <c r="S22" s="19" t="s">
        <v>62</v>
      </c>
      <c r="T22" s="19" t="s">
        <v>63</v>
      </c>
      <c r="U22" s="19" t="s">
        <v>64</v>
      </c>
      <c r="V22" s="19" t="s">
        <v>65</v>
      </c>
      <c r="W22" s="19" t="s">
        <v>66</v>
      </c>
      <c r="X22" s="19" t="s">
        <v>82</v>
      </c>
      <c r="Y22" s="19" t="s">
        <v>83</v>
      </c>
      <c r="Z22" s="19" t="s">
        <v>69</v>
      </c>
      <c r="AA22" s="19" t="s">
        <v>70</v>
      </c>
      <c r="AB22" s="19" t="s">
        <v>71</v>
      </c>
      <c r="AC22" s="19" t="s">
        <v>72</v>
      </c>
      <c r="AD22" s="19" t="s">
        <v>92</v>
      </c>
      <c r="AE22" s="19" t="s">
        <v>93</v>
      </c>
      <c r="AF22" s="19" t="s">
        <v>94</v>
      </c>
      <c r="AG22" s="19" t="s">
        <v>964</v>
      </c>
      <c r="AH22" s="19" t="s">
        <v>965</v>
      </c>
      <c r="AI22" s="19" t="s">
        <v>966</v>
      </c>
      <c r="AJ22" s="19" t="s">
        <v>967</v>
      </c>
      <c r="AK22" s="19" t="s">
        <v>968</v>
      </c>
      <c r="AL22" s="19" t="s">
        <v>969</v>
      </c>
      <c r="AM22" s="19" t="s">
        <v>970</v>
      </c>
      <c r="AN22" s="19" t="s">
        <v>971</v>
      </c>
      <c r="AO22" s="19" t="s">
        <v>972</v>
      </c>
      <c r="AP22" s="19" t="s">
        <v>973</v>
      </c>
      <c r="AQ22" s="19" t="s">
        <v>974</v>
      </c>
      <c r="AR22" s="19" t="s">
        <v>975</v>
      </c>
      <c r="AS22" s="19" t="s">
        <v>976</v>
      </c>
    </row>
    <row r="23" spans="1:45" ht="32.25" customHeight="1" x14ac:dyDescent="0.25">
      <c r="A23" s="19" t="s">
        <v>1054</v>
      </c>
      <c r="B23" s="19" t="s">
        <v>942</v>
      </c>
      <c r="C23" s="19" t="s">
        <v>174</v>
      </c>
      <c r="D23" s="19" t="s">
        <v>943</v>
      </c>
      <c r="E23" s="19" t="s">
        <v>944</v>
      </c>
      <c r="F23" s="19" t="s">
        <v>945</v>
      </c>
      <c r="G23" s="19" t="s">
        <v>177</v>
      </c>
      <c r="H23" s="19" t="s">
        <v>954</v>
      </c>
      <c r="I23" s="19" t="s">
        <v>54</v>
      </c>
      <c r="J23" s="19" t="s">
        <v>955</v>
      </c>
      <c r="K23" s="19" t="s">
        <v>954</v>
      </c>
      <c r="L23" s="19" t="s">
        <v>956</v>
      </c>
      <c r="M23" s="19" t="s">
        <v>52</v>
      </c>
      <c r="N23" s="20" t="s">
        <v>1357</v>
      </c>
      <c r="O23" s="18">
        <v>44000000</v>
      </c>
      <c r="P23" s="21" t="s">
        <v>949</v>
      </c>
      <c r="Q23" s="19" t="s">
        <v>953</v>
      </c>
      <c r="R23" s="19" t="s">
        <v>61</v>
      </c>
      <c r="S23" s="19" t="s">
        <v>62</v>
      </c>
      <c r="T23" s="19" t="s">
        <v>63</v>
      </c>
      <c r="U23" s="19" t="s">
        <v>64</v>
      </c>
      <c r="V23" s="19" t="s">
        <v>65</v>
      </c>
      <c r="W23" s="19" t="s">
        <v>66</v>
      </c>
      <c r="X23" s="19" t="s">
        <v>82</v>
      </c>
      <c r="Y23" s="19" t="s">
        <v>83</v>
      </c>
      <c r="Z23" s="19" t="s">
        <v>69</v>
      </c>
      <c r="AA23" s="19" t="s">
        <v>70</v>
      </c>
      <c r="AB23" s="19" t="s">
        <v>71</v>
      </c>
      <c r="AC23" s="19" t="s">
        <v>72</v>
      </c>
      <c r="AD23" s="19" t="s">
        <v>92</v>
      </c>
      <c r="AE23" s="19" t="s">
        <v>93</v>
      </c>
      <c r="AF23" s="19" t="s">
        <v>94</v>
      </c>
      <c r="AG23" s="19" t="s">
        <v>964</v>
      </c>
      <c r="AH23" s="19" t="s">
        <v>965</v>
      </c>
      <c r="AI23" s="19" t="s">
        <v>966</v>
      </c>
      <c r="AJ23" s="19" t="s">
        <v>967</v>
      </c>
      <c r="AK23" s="19" t="s">
        <v>968</v>
      </c>
      <c r="AL23" s="19" t="s">
        <v>969</v>
      </c>
      <c r="AM23" s="19" t="s">
        <v>970</v>
      </c>
      <c r="AN23" s="19" t="s">
        <v>971</v>
      </c>
      <c r="AO23" s="19" t="s">
        <v>972</v>
      </c>
      <c r="AP23" s="19" t="s">
        <v>973</v>
      </c>
      <c r="AQ23" s="19" t="s">
        <v>974</v>
      </c>
      <c r="AR23" s="19" t="s">
        <v>975</v>
      </c>
      <c r="AS23" s="19" t="s">
        <v>976</v>
      </c>
    </row>
    <row r="24" spans="1:45" ht="32.25" customHeight="1" x14ac:dyDescent="0.25">
      <c r="A24" s="19" t="s">
        <v>1054</v>
      </c>
      <c r="B24" s="19" t="s">
        <v>942</v>
      </c>
      <c r="C24" s="19" t="s">
        <v>174</v>
      </c>
      <c r="D24" s="19" t="s">
        <v>957</v>
      </c>
      <c r="E24" s="19" t="s">
        <v>958</v>
      </c>
      <c r="F24" s="19" t="s">
        <v>945</v>
      </c>
      <c r="G24" s="19" t="s">
        <v>177</v>
      </c>
      <c r="H24" s="19" t="s">
        <v>959</v>
      </c>
      <c r="I24" s="19" t="s">
        <v>54</v>
      </c>
      <c r="J24" s="19" t="s">
        <v>960</v>
      </c>
      <c r="K24" s="19" t="s">
        <v>959</v>
      </c>
      <c r="L24" s="19" t="s">
        <v>961</v>
      </c>
      <c r="M24" s="19" t="s">
        <v>177</v>
      </c>
      <c r="N24" s="20" t="s">
        <v>1340</v>
      </c>
      <c r="O24" s="18">
        <v>240000000</v>
      </c>
      <c r="P24" s="21" t="s">
        <v>962</v>
      </c>
      <c r="Q24" s="19" t="s">
        <v>963</v>
      </c>
      <c r="R24" s="19" t="s">
        <v>61</v>
      </c>
      <c r="S24" s="19" t="s">
        <v>62</v>
      </c>
      <c r="T24" s="19" t="s">
        <v>63</v>
      </c>
      <c r="U24" s="19" t="s">
        <v>64</v>
      </c>
      <c r="V24" s="19" t="s">
        <v>65</v>
      </c>
      <c r="W24" s="19" t="s">
        <v>66</v>
      </c>
      <c r="X24" s="19" t="s">
        <v>82</v>
      </c>
      <c r="Y24" s="19" t="s">
        <v>83</v>
      </c>
      <c r="Z24" s="19" t="s">
        <v>69</v>
      </c>
      <c r="AA24" s="19" t="s">
        <v>70</v>
      </c>
      <c r="AB24" s="19" t="s">
        <v>71</v>
      </c>
      <c r="AC24" s="19" t="s">
        <v>72</v>
      </c>
      <c r="AD24" s="19" t="s">
        <v>92</v>
      </c>
      <c r="AE24" s="19" t="s">
        <v>93</v>
      </c>
      <c r="AF24" s="19" t="s">
        <v>94</v>
      </c>
      <c r="AG24" s="19" t="s">
        <v>964</v>
      </c>
      <c r="AH24" s="19" t="s">
        <v>965</v>
      </c>
      <c r="AI24" s="19" t="s">
        <v>966</v>
      </c>
      <c r="AJ24" s="19" t="s">
        <v>967</v>
      </c>
      <c r="AK24" s="19" t="s">
        <v>968</v>
      </c>
      <c r="AL24" s="19" t="s">
        <v>969</v>
      </c>
      <c r="AM24" s="19" t="s">
        <v>970</v>
      </c>
      <c r="AN24" s="19" t="s">
        <v>971</v>
      </c>
      <c r="AO24" s="19" t="s">
        <v>972</v>
      </c>
      <c r="AP24" s="19" t="s">
        <v>973</v>
      </c>
      <c r="AQ24" s="19" t="s">
        <v>974</v>
      </c>
      <c r="AR24" s="19" t="s">
        <v>975</v>
      </c>
      <c r="AS24" s="19" t="s">
        <v>976</v>
      </c>
    </row>
    <row r="25" spans="1:45" ht="32.25" customHeight="1" x14ac:dyDescent="0.25">
      <c r="A25" s="19" t="s">
        <v>1054</v>
      </c>
      <c r="B25" s="19" t="s">
        <v>942</v>
      </c>
      <c r="C25" s="19" t="s">
        <v>174</v>
      </c>
      <c r="D25" s="19" t="s">
        <v>957</v>
      </c>
      <c r="E25" s="19" t="s">
        <v>958</v>
      </c>
      <c r="F25" s="19" t="s">
        <v>945</v>
      </c>
      <c r="G25" s="19" t="s">
        <v>177</v>
      </c>
      <c r="H25" s="19" t="s">
        <v>977</v>
      </c>
      <c r="I25" s="19" t="s">
        <v>54</v>
      </c>
      <c r="J25" s="19" t="s">
        <v>978</v>
      </c>
      <c r="K25" s="19" t="s">
        <v>977</v>
      </c>
      <c r="L25" s="19" t="s">
        <v>979</v>
      </c>
      <c r="M25" s="19" t="s">
        <v>177</v>
      </c>
      <c r="N25" s="20" t="s">
        <v>1338</v>
      </c>
      <c r="O25" s="18">
        <v>70000000</v>
      </c>
      <c r="P25" s="21" t="s">
        <v>962</v>
      </c>
      <c r="Q25" s="19" t="s">
        <v>963</v>
      </c>
      <c r="R25" s="19" t="s">
        <v>61</v>
      </c>
      <c r="S25" s="19" t="s">
        <v>62</v>
      </c>
      <c r="T25" s="19" t="s">
        <v>63</v>
      </c>
      <c r="U25" s="19" t="s">
        <v>64</v>
      </c>
      <c r="V25" s="19" t="s">
        <v>65</v>
      </c>
      <c r="W25" s="19" t="s">
        <v>66</v>
      </c>
      <c r="X25" s="19" t="s">
        <v>82</v>
      </c>
      <c r="Y25" s="19" t="s">
        <v>83</v>
      </c>
      <c r="Z25" s="19" t="s">
        <v>69</v>
      </c>
      <c r="AA25" s="19" t="s">
        <v>70</v>
      </c>
      <c r="AB25" s="19" t="s">
        <v>71</v>
      </c>
      <c r="AC25" s="19" t="s">
        <v>72</v>
      </c>
      <c r="AD25" s="19" t="s">
        <v>92</v>
      </c>
      <c r="AE25" s="19" t="s">
        <v>93</v>
      </c>
      <c r="AF25" s="19" t="s">
        <v>94</v>
      </c>
      <c r="AG25" s="19" t="s">
        <v>964</v>
      </c>
      <c r="AH25" s="19" t="s">
        <v>965</v>
      </c>
      <c r="AI25" s="19" t="s">
        <v>966</v>
      </c>
      <c r="AJ25" s="19" t="s">
        <v>967</v>
      </c>
      <c r="AK25" s="19" t="s">
        <v>968</v>
      </c>
      <c r="AL25" s="19" t="s">
        <v>969</v>
      </c>
      <c r="AM25" s="19" t="s">
        <v>970</v>
      </c>
      <c r="AN25" s="19" t="s">
        <v>971</v>
      </c>
      <c r="AO25" s="19" t="s">
        <v>972</v>
      </c>
      <c r="AP25" s="19" t="s">
        <v>973</v>
      </c>
      <c r="AQ25" s="19" t="s">
        <v>974</v>
      </c>
      <c r="AR25" s="19" t="s">
        <v>975</v>
      </c>
      <c r="AS25" s="19" t="s">
        <v>976</v>
      </c>
    </row>
    <row r="26" spans="1:45" ht="32.25" customHeight="1" x14ac:dyDescent="0.25">
      <c r="A26" s="19" t="s">
        <v>1054</v>
      </c>
      <c r="B26" s="19" t="s">
        <v>942</v>
      </c>
      <c r="C26" s="19" t="s">
        <v>174</v>
      </c>
      <c r="D26" s="19" t="s">
        <v>957</v>
      </c>
      <c r="E26" s="19" t="s">
        <v>958</v>
      </c>
      <c r="F26" s="19" t="s">
        <v>945</v>
      </c>
      <c r="G26" s="19" t="s">
        <v>177</v>
      </c>
      <c r="H26" s="19" t="s">
        <v>977</v>
      </c>
      <c r="I26" s="19" t="s">
        <v>54</v>
      </c>
      <c r="J26" s="19" t="s">
        <v>978</v>
      </c>
      <c r="K26" s="19" t="s">
        <v>977</v>
      </c>
      <c r="L26" s="19" t="s">
        <v>979</v>
      </c>
      <c r="M26" s="19" t="s">
        <v>177</v>
      </c>
      <c r="N26" s="20" t="s">
        <v>1339</v>
      </c>
      <c r="O26" s="18">
        <v>40000000</v>
      </c>
      <c r="P26" s="21" t="s">
        <v>962</v>
      </c>
      <c r="Q26" s="19" t="s">
        <v>963</v>
      </c>
      <c r="R26" s="19" t="s">
        <v>61</v>
      </c>
      <c r="S26" s="19" t="s">
        <v>62</v>
      </c>
      <c r="T26" s="19" t="s">
        <v>63</v>
      </c>
      <c r="U26" s="19" t="s">
        <v>64</v>
      </c>
      <c r="V26" s="19" t="s">
        <v>65</v>
      </c>
      <c r="W26" s="19" t="s">
        <v>66</v>
      </c>
      <c r="X26" s="19" t="s">
        <v>82</v>
      </c>
      <c r="Y26" s="19" t="s">
        <v>83</v>
      </c>
      <c r="Z26" s="19" t="s">
        <v>69</v>
      </c>
      <c r="AA26" s="19" t="s">
        <v>70</v>
      </c>
      <c r="AB26" s="19" t="s">
        <v>71</v>
      </c>
      <c r="AC26" s="19" t="s">
        <v>72</v>
      </c>
      <c r="AD26" s="19" t="s">
        <v>92</v>
      </c>
      <c r="AE26" s="19" t="s">
        <v>93</v>
      </c>
      <c r="AF26" s="19" t="s">
        <v>94</v>
      </c>
      <c r="AG26" s="19" t="s">
        <v>964</v>
      </c>
      <c r="AH26" s="19" t="s">
        <v>965</v>
      </c>
      <c r="AI26" s="19" t="s">
        <v>966</v>
      </c>
      <c r="AJ26" s="19" t="s">
        <v>967</v>
      </c>
      <c r="AK26" s="19" t="s">
        <v>968</v>
      </c>
      <c r="AL26" s="19" t="s">
        <v>969</v>
      </c>
      <c r="AM26" s="19" t="s">
        <v>970</v>
      </c>
      <c r="AN26" s="19" t="s">
        <v>971</v>
      </c>
      <c r="AO26" s="19" t="s">
        <v>972</v>
      </c>
      <c r="AP26" s="19" t="s">
        <v>973</v>
      </c>
      <c r="AQ26" s="19" t="s">
        <v>974</v>
      </c>
      <c r="AR26" s="19" t="s">
        <v>975</v>
      </c>
      <c r="AS26" s="19" t="s">
        <v>976</v>
      </c>
    </row>
    <row r="27" spans="1:45" ht="32.25" customHeight="1" x14ac:dyDescent="0.25">
      <c r="A27" s="19" t="s">
        <v>1054</v>
      </c>
      <c r="B27" s="19" t="s">
        <v>942</v>
      </c>
      <c r="C27" s="19" t="s">
        <v>174</v>
      </c>
      <c r="D27" s="19" t="s">
        <v>957</v>
      </c>
      <c r="E27" s="19" t="s">
        <v>958</v>
      </c>
      <c r="F27" s="19" t="s">
        <v>945</v>
      </c>
      <c r="G27" s="19" t="s">
        <v>177</v>
      </c>
      <c r="H27" s="19" t="s">
        <v>980</v>
      </c>
      <c r="I27" s="19" t="s">
        <v>54</v>
      </c>
      <c r="J27" s="19" t="s">
        <v>981</v>
      </c>
      <c r="K27" s="19" t="s">
        <v>980</v>
      </c>
      <c r="L27" s="19" t="s">
        <v>982</v>
      </c>
      <c r="M27" s="19" t="s">
        <v>177</v>
      </c>
      <c r="N27" s="20" t="s">
        <v>1323</v>
      </c>
      <c r="O27" s="16">
        <v>87949125</v>
      </c>
      <c r="P27" s="21" t="s">
        <v>962</v>
      </c>
      <c r="Q27" s="19" t="s">
        <v>963</v>
      </c>
      <c r="R27" s="19" t="s">
        <v>61</v>
      </c>
      <c r="S27" s="19" t="s">
        <v>62</v>
      </c>
      <c r="T27" s="19" t="s">
        <v>63</v>
      </c>
      <c r="U27" s="19" t="s">
        <v>64</v>
      </c>
      <c r="V27" s="19" t="s">
        <v>65</v>
      </c>
      <c r="W27" s="19" t="s">
        <v>66</v>
      </c>
      <c r="X27" s="19" t="s">
        <v>82</v>
      </c>
      <c r="Y27" s="19" t="s">
        <v>83</v>
      </c>
      <c r="Z27" s="19" t="s">
        <v>69</v>
      </c>
      <c r="AA27" s="19" t="s">
        <v>70</v>
      </c>
      <c r="AB27" s="19" t="s">
        <v>71</v>
      </c>
      <c r="AC27" s="19" t="s">
        <v>72</v>
      </c>
      <c r="AD27" s="19" t="s">
        <v>92</v>
      </c>
      <c r="AE27" s="19" t="s">
        <v>93</v>
      </c>
      <c r="AF27" s="19" t="s">
        <v>94</v>
      </c>
      <c r="AG27" s="19" t="s">
        <v>964</v>
      </c>
      <c r="AH27" s="19" t="s">
        <v>965</v>
      </c>
      <c r="AI27" s="19" t="s">
        <v>966</v>
      </c>
      <c r="AJ27" s="19" t="s">
        <v>967</v>
      </c>
      <c r="AK27" s="19" t="s">
        <v>968</v>
      </c>
      <c r="AL27" s="19" t="s">
        <v>969</v>
      </c>
      <c r="AM27" s="19" t="s">
        <v>970</v>
      </c>
      <c r="AN27" s="19" t="s">
        <v>971</v>
      </c>
      <c r="AO27" s="19" t="s">
        <v>972</v>
      </c>
      <c r="AP27" s="19" t="s">
        <v>973</v>
      </c>
      <c r="AQ27" s="19" t="s">
        <v>974</v>
      </c>
      <c r="AR27" s="19" t="s">
        <v>975</v>
      </c>
      <c r="AS27" s="19" t="s">
        <v>976</v>
      </c>
    </row>
    <row r="28" spans="1:45" ht="32.25" customHeight="1" x14ac:dyDescent="0.25">
      <c r="A28" s="19" t="s">
        <v>1054</v>
      </c>
      <c r="B28" s="19" t="s">
        <v>942</v>
      </c>
      <c r="C28" s="19" t="s">
        <v>174</v>
      </c>
      <c r="D28" s="19" t="s">
        <v>957</v>
      </c>
      <c r="E28" s="19" t="s">
        <v>958</v>
      </c>
      <c r="F28" s="19" t="s">
        <v>945</v>
      </c>
      <c r="G28" s="19" t="s">
        <v>177</v>
      </c>
      <c r="H28" s="19" t="s">
        <v>980</v>
      </c>
      <c r="I28" s="19" t="s">
        <v>54</v>
      </c>
      <c r="J28" s="19" t="s">
        <v>981</v>
      </c>
      <c r="K28" s="19" t="s">
        <v>980</v>
      </c>
      <c r="L28" s="19" t="s">
        <v>982</v>
      </c>
      <c r="M28" s="19" t="s">
        <v>177</v>
      </c>
      <c r="N28" s="20" t="s">
        <v>1324</v>
      </c>
      <c r="O28" s="18">
        <v>45320000</v>
      </c>
      <c r="P28" s="21" t="s">
        <v>962</v>
      </c>
      <c r="Q28" s="19" t="s">
        <v>963</v>
      </c>
      <c r="R28" s="19" t="s">
        <v>61</v>
      </c>
      <c r="S28" s="19" t="s">
        <v>62</v>
      </c>
      <c r="T28" s="19" t="s">
        <v>63</v>
      </c>
      <c r="U28" s="19" t="s">
        <v>64</v>
      </c>
      <c r="V28" s="19" t="s">
        <v>65</v>
      </c>
      <c r="W28" s="19" t="s">
        <v>66</v>
      </c>
      <c r="X28" s="19" t="s">
        <v>82</v>
      </c>
      <c r="Y28" s="19" t="s">
        <v>83</v>
      </c>
      <c r="Z28" s="19" t="s">
        <v>69</v>
      </c>
      <c r="AA28" s="19" t="s">
        <v>70</v>
      </c>
      <c r="AB28" s="19" t="s">
        <v>71</v>
      </c>
      <c r="AC28" s="19" t="s">
        <v>72</v>
      </c>
      <c r="AD28" s="19" t="s">
        <v>92</v>
      </c>
      <c r="AE28" s="19" t="s">
        <v>93</v>
      </c>
      <c r="AF28" s="19" t="s">
        <v>94</v>
      </c>
      <c r="AG28" s="19" t="s">
        <v>964</v>
      </c>
      <c r="AH28" s="19" t="s">
        <v>965</v>
      </c>
      <c r="AI28" s="19" t="s">
        <v>966</v>
      </c>
      <c r="AJ28" s="19" t="s">
        <v>967</v>
      </c>
      <c r="AK28" s="19" t="s">
        <v>968</v>
      </c>
      <c r="AL28" s="19" t="s">
        <v>969</v>
      </c>
      <c r="AM28" s="19" t="s">
        <v>970</v>
      </c>
      <c r="AN28" s="19" t="s">
        <v>971</v>
      </c>
      <c r="AO28" s="19" t="s">
        <v>972</v>
      </c>
      <c r="AP28" s="19" t="s">
        <v>973</v>
      </c>
      <c r="AQ28" s="19" t="s">
        <v>974</v>
      </c>
      <c r="AR28" s="19" t="s">
        <v>975</v>
      </c>
      <c r="AS28" s="19" t="s">
        <v>976</v>
      </c>
    </row>
    <row r="29" spans="1:45" ht="32.25" customHeight="1" x14ac:dyDescent="0.25">
      <c r="A29" s="19" t="s">
        <v>1054</v>
      </c>
      <c r="B29" s="19" t="s">
        <v>942</v>
      </c>
      <c r="C29" s="19" t="s">
        <v>174</v>
      </c>
      <c r="D29" s="19" t="s">
        <v>957</v>
      </c>
      <c r="E29" s="19" t="s">
        <v>958</v>
      </c>
      <c r="F29" s="19" t="s">
        <v>945</v>
      </c>
      <c r="G29" s="19" t="s">
        <v>177</v>
      </c>
      <c r="H29" s="19" t="s">
        <v>980</v>
      </c>
      <c r="I29" s="19" t="s">
        <v>54</v>
      </c>
      <c r="J29" s="19" t="s">
        <v>981</v>
      </c>
      <c r="K29" s="19" t="s">
        <v>980</v>
      </c>
      <c r="L29" s="19" t="s">
        <v>982</v>
      </c>
      <c r="M29" s="19" t="s">
        <v>177</v>
      </c>
      <c r="N29" s="20" t="s">
        <v>1325</v>
      </c>
      <c r="O29" s="18">
        <v>697251661</v>
      </c>
      <c r="P29" s="21" t="s">
        <v>962</v>
      </c>
      <c r="Q29" s="19" t="s">
        <v>963</v>
      </c>
      <c r="R29" s="19" t="s">
        <v>61</v>
      </c>
      <c r="S29" s="19" t="s">
        <v>62</v>
      </c>
      <c r="T29" s="19" t="s">
        <v>63</v>
      </c>
      <c r="U29" s="19" t="s">
        <v>64</v>
      </c>
      <c r="V29" s="19" t="s">
        <v>65</v>
      </c>
      <c r="W29" s="19" t="s">
        <v>66</v>
      </c>
      <c r="X29" s="19" t="s">
        <v>82</v>
      </c>
      <c r="Y29" s="19" t="s">
        <v>83</v>
      </c>
      <c r="Z29" s="19" t="s">
        <v>69</v>
      </c>
      <c r="AA29" s="19" t="s">
        <v>70</v>
      </c>
      <c r="AB29" s="19" t="s">
        <v>71</v>
      </c>
      <c r="AC29" s="19" t="s">
        <v>72</v>
      </c>
      <c r="AD29" s="19" t="s">
        <v>92</v>
      </c>
      <c r="AE29" s="19" t="s">
        <v>93</v>
      </c>
      <c r="AF29" s="19" t="s">
        <v>94</v>
      </c>
      <c r="AG29" s="19" t="s">
        <v>964</v>
      </c>
      <c r="AH29" s="19" t="s">
        <v>965</v>
      </c>
      <c r="AI29" s="19" t="s">
        <v>966</v>
      </c>
      <c r="AJ29" s="19" t="s">
        <v>967</v>
      </c>
      <c r="AK29" s="19" t="s">
        <v>968</v>
      </c>
      <c r="AL29" s="19" t="s">
        <v>969</v>
      </c>
      <c r="AM29" s="19" t="s">
        <v>970</v>
      </c>
      <c r="AN29" s="19" t="s">
        <v>971</v>
      </c>
      <c r="AO29" s="19" t="s">
        <v>972</v>
      </c>
      <c r="AP29" s="19" t="s">
        <v>973</v>
      </c>
      <c r="AQ29" s="19" t="s">
        <v>974</v>
      </c>
      <c r="AR29" s="19" t="s">
        <v>975</v>
      </c>
      <c r="AS29" s="19" t="s">
        <v>976</v>
      </c>
    </row>
    <row r="30" spans="1:45" ht="32.25" customHeight="1" x14ac:dyDescent="0.25">
      <c r="A30" s="19" t="s">
        <v>1054</v>
      </c>
      <c r="B30" s="19" t="s">
        <v>942</v>
      </c>
      <c r="C30" s="19" t="s">
        <v>174</v>
      </c>
      <c r="D30" s="19" t="s">
        <v>957</v>
      </c>
      <c r="E30" s="19" t="s">
        <v>958</v>
      </c>
      <c r="F30" s="19" t="s">
        <v>945</v>
      </c>
      <c r="G30" s="19" t="s">
        <v>177</v>
      </c>
      <c r="H30" s="19" t="s">
        <v>980</v>
      </c>
      <c r="I30" s="19" t="s">
        <v>54</v>
      </c>
      <c r="J30" s="19" t="s">
        <v>981</v>
      </c>
      <c r="K30" s="19" t="s">
        <v>980</v>
      </c>
      <c r="L30" s="19" t="s">
        <v>982</v>
      </c>
      <c r="M30" s="19" t="s">
        <v>177</v>
      </c>
      <c r="N30" s="20" t="s">
        <v>1326</v>
      </c>
      <c r="O30" s="18">
        <v>25000000</v>
      </c>
      <c r="P30" s="21" t="s">
        <v>962</v>
      </c>
      <c r="Q30" s="19" t="s">
        <v>963</v>
      </c>
      <c r="R30" s="19" t="s">
        <v>61</v>
      </c>
      <c r="S30" s="19" t="s">
        <v>62</v>
      </c>
      <c r="T30" s="19" t="s">
        <v>63</v>
      </c>
      <c r="U30" s="19" t="s">
        <v>64</v>
      </c>
      <c r="V30" s="19" t="s">
        <v>65</v>
      </c>
      <c r="W30" s="19" t="s">
        <v>66</v>
      </c>
      <c r="X30" s="19" t="s">
        <v>82</v>
      </c>
      <c r="Y30" s="19" t="s">
        <v>83</v>
      </c>
      <c r="Z30" s="19" t="s">
        <v>69</v>
      </c>
      <c r="AA30" s="19" t="s">
        <v>70</v>
      </c>
      <c r="AB30" s="19" t="s">
        <v>71</v>
      </c>
      <c r="AC30" s="19" t="s">
        <v>72</v>
      </c>
      <c r="AD30" s="19" t="s">
        <v>92</v>
      </c>
      <c r="AE30" s="19" t="s">
        <v>93</v>
      </c>
      <c r="AF30" s="19" t="s">
        <v>94</v>
      </c>
      <c r="AG30" s="19" t="s">
        <v>964</v>
      </c>
      <c r="AH30" s="19" t="s">
        <v>965</v>
      </c>
      <c r="AI30" s="19" t="s">
        <v>966</v>
      </c>
      <c r="AJ30" s="19" t="s">
        <v>967</v>
      </c>
      <c r="AK30" s="19" t="s">
        <v>968</v>
      </c>
      <c r="AL30" s="19" t="s">
        <v>969</v>
      </c>
      <c r="AM30" s="19" t="s">
        <v>970</v>
      </c>
      <c r="AN30" s="19" t="s">
        <v>971</v>
      </c>
      <c r="AO30" s="19" t="s">
        <v>972</v>
      </c>
      <c r="AP30" s="19" t="s">
        <v>973</v>
      </c>
      <c r="AQ30" s="19" t="s">
        <v>974</v>
      </c>
      <c r="AR30" s="19" t="s">
        <v>975</v>
      </c>
      <c r="AS30" s="19" t="s">
        <v>976</v>
      </c>
    </row>
    <row r="31" spans="1:45" ht="32.25" customHeight="1" x14ac:dyDescent="0.25">
      <c r="A31" s="19" t="s">
        <v>1054</v>
      </c>
      <c r="B31" s="19" t="s">
        <v>942</v>
      </c>
      <c r="C31" s="19" t="s">
        <v>174</v>
      </c>
      <c r="D31" s="19" t="s">
        <v>957</v>
      </c>
      <c r="E31" s="19" t="s">
        <v>958</v>
      </c>
      <c r="F31" s="19" t="s">
        <v>945</v>
      </c>
      <c r="G31" s="19" t="s">
        <v>177</v>
      </c>
      <c r="H31" s="19" t="s">
        <v>980</v>
      </c>
      <c r="I31" s="19" t="s">
        <v>54</v>
      </c>
      <c r="J31" s="19" t="s">
        <v>981</v>
      </c>
      <c r="K31" s="19" t="s">
        <v>980</v>
      </c>
      <c r="L31" s="19" t="s">
        <v>982</v>
      </c>
      <c r="M31" s="19" t="s">
        <v>177</v>
      </c>
      <c r="N31" s="20" t="s">
        <v>1327</v>
      </c>
      <c r="O31" s="18">
        <v>25000000</v>
      </c>
      <c r="P31" s="21" t="s">
        <v>962</v>
      </c>
      <c r="Q31" s="19" t="s">
        <v>963</v>
      </c>
      <c r="R31" s="19" t="s">
        <v>61</v>
      </c>
      <c r="S31" s="19" t="s">
        <v>62</v>
      </c>
      <c r="T31" s="19" t="s">
        <v>63</v>
      </c>
      <c r="U31" s="19" t="s">
        <v>64</v>
      </c>
      <c r="V31" s="19" t="s">
        <v>65</v>
      </c>
      <c r="W31" s="19" t="s">
        <v>66</v>
      </c>
      <c r="X31" s="19" t="s">
        <v>82</v>
      </c>
      <c r="Y31" s="19" t="s">
        <v>83</v>
      </c>
      <c r="Z31" s="19" t="s">
        <v>69</v>
      </c>
      <c r="AA31" s="19" t="s">
        <v>70</v>
      </c>
      <c r="AB31" s="19" t="s">
        <v>71</v>
      </c>
      <c r="AC31" s="19" t="s">
        <v>72</v>
      </c>
      <c r="AD31" s="19" t="s">
        <v>92</v>
      </c>
      <c r="AE31" s="19" t="s">
        <v>93</v>
      </c>
      <c r="AF31" s="19" t="s">
        <v>94</v>
      </c>
      <c r="AG31" s="19" t="s">
        <v>964</v>
      </c>
      <c r="AH31" s="19" t="s">
        <v>965</v>
      </c>
      <c r="AI31" s="19" t="s">
        <v>966</v>
      </c>
      <c r="AJ31" s="19" t="s">
        <v>967</v>
      </c>
      <c r="AK31" s="19" t="s">
        <v>968</v>
      </c>
      <c r="AL31" s="19" t="s">
        <v>969</v>
      </c>
      <c r="AM31" s="19" t="s">
        <v>970</v>
      </c>
      <c r="AN31" s="19" t="s">
        <v>971</v>
      </c>
      <c r="AO31" s="19" t="s">
        <v>972</v>
      </c>
      <c r="AP31" s="19" t="s">
        <v>973</v>
      </c>
      <c r="AQ31" s="19" t="s">
        <v>974</v>
      </c>
      <c r="AR31" s="19" t="s">
        <v>975</v>
      </c>
      <c r="AS31" s="19" t="s">
        <v>976</v>
      </c>
    </row>
    <row r="32" spans="1:45" ht="32.25" customHeight="1" x14ac:dyDescent="0.25">
      <c r="A32" s="19" t="s">
        <v>1054</v>
      </c>
      <c r="B32" s="19" t="s">
        <v>942</v>
      </c>
      <c r="C32" s="19" t="s">
        <v>174</v>
      </c>
      <c r="D32" s="19" t="s">
        <v>957</v>
      </c>
      <c r="E32" s="19" t="s">
        <v>958</v>
      </c>
      <c r="F32" s="19" t="s">
        <v>945</v>
      </c>
      <c r="G32" s="19" t="s">
        <v>177</v>
      </c>
      <c r="H32" s="19" t="s">
        <v>980</v>
      </c>
      <c r="I32" s="19" t="s">
        <v>54</v>
      </c>
      <c r="J32" s="19" t="s">
        <v>981</v>
      </c>
      <c r="K32" s="19" t="s">
        <v>980</v>
      </c>
      <c r="L32" s="19" t="s">
        <v>982</v>
      </c>
      <c r="M32" s="19" t="s">
        <v>177</v>
      </c>
      <c r="N32" s="20" t="s">
        <v>1328</v>
      </c>
      <c r="O32" s="18">
        <v>70000000</v>
      </c>
      <c r="P32" s="21" t="s">
        <v>962</v>
      </c>
      <c r="Q32" s="19" t="s">
        <v>963</v>
      </c>
      <c r="R32" s="19" t="s">
        <v>61</v>
      </c>
      <c r="S32" s="19" t="s">
        <v>62</v>
      </c>
      <c r="T32" s="19" t="s">
        <v>63</v>
      </c>
      <c r="U32" s="19" t="s">
        <v>64</v>
      </c>
      <c r="V32" s="19" t="s">
        <v>65</v>
      </c>
      <c r="W32" s="19" t="s">
        <v>66</v>
      </c>
      <c r="X32" s="19" t="s">
        <v>82</v>
      </c>
      <c r="Y32" s="19" t="s">
        <v>83</v>
      </c>
      <c r="Z32" s="19" t="s">
        <v>69</v>
      </c>
      <c r="AA32" s="19" t="s">
        <v>70</v>
      </c>
      <c r="AB32" s="19" t="s">
        <v>71</v>
      </c>
      <c r="AC32" s="19" t="s">
        <v>72</v>
      </c>
      <c r="AD32" s="19" t="s">
        <v>92</v>
      </c>
      <c r="AE32" s="19" t="s">
        <v>93</v>
      </c>
      <c r="AF32" s="19" t="s">
        <v>94</v>
      </c>
      <c r="AG32" s="19" t="s">
        <v>964</v>
      </c>
      <c r="AH32" s="19" t="s">
        <v>965</v>
      </c>
      <c r="AI32" s="19" t="s">
        <v>966</v>
      </c>
      <c r="AJ32" s="19" t="s">
        <v>967</v>
      </c>
      <c r="AK32" s="19" t="s">
        <v>968</v>
      </c>
      <c r="AL32" s="19" t="s">
        <v>969</v>
      </c>
      <c r="AM32" s="19" t="s">
        <v>970</v>
      </c>
      <c r="AN32" s="19" t="s">
        <v>971</v>
      </c>
      <c r="AO32" s="19" t="s">
        <v>972</v>
      </c>
      <c r="AP32" s="19" t="s">
        <v>973</v>
      </c>
      <c r="AQ32" s="19" t="s">
        <v>974</v>
      </c>
      <c r="AR32" s="19" t="s">
        <v>975</v>
      </c>
      <c r="AS32" s="19" t="s">
        <v>976</v>
      </c>
    </row>
    <row r="33" spans="1:45" ht="32.25" customHeight="1" x14ac:dyDescent="0.25">
      <c r="A33" s="19" t="s">
        <v>1054</v>
      </c>
      <c r="B33" s="19" t="s">
        <v>942</v>
      </c>
      <c r="C33" s="19" t="s">
        <v>174</v>
      </c>
      <c r="D33" s="19" t="s">
        <v>957</v>
      </c>
      <c r="E33" s="19" t="s">
        <v>958</v>
      </c>
      <c r="F33" s="19" t="s">
        <v>945</v>
      </c>
      <c r="G33" s="19" t="s">
        <v>177</v>
      </c>
      <c r="H33" s="19" t="s">
        <v>980</v>
      </c>
      <c r="I33" s="19" t="s">
        <v>54</v>
      </c>
      <c r="J33" s="19" t="s">
        <v>981</v>
      </c>
      <c r="K33" s="19" t="s">
        <v>980</v>
      </c>
      <c r="L33" s="19" t="s">
        <v>982</v>
      </c>
      <c r="M33" s="19" t="s">
        <v>177</v>
      </c>
      <c r="N33" s="20" t="s">
        <v>1329</v>
      </c>
      <c r="O33" s="18">
        <v>50000000</v>
      </c>
      <c r="P33" s="21" t="s">
        <v>962</v>
      </c>
      <c r="Q33" s="19" t="s">
        <v>963</v>
      </c>
      <c r="R33" s="19" t="s">
        <v>61</v>
      </c>
      <c r="S33" s="19" t="s">
        <v>62</v>
      </c>
      <c r="T33" s="19" t="s">
        <v>63</v>
      </c>
      <c r="U33" s="19" t="s">
        <v>64</v>
      </c>
      <c r="V33" s="19" t="s">
        <v>65</v>
      </c>
      <c r="W33" s="19" t="s">
        <v>66</v>
      </c>
      <c r="X33" s="19" t="s">
        <v>82</v>
      </c>
      <c r="Y33" s="19" t="s">
        <v>83</v>
      </c>
      <c r="Z33" s="19" t="s">
        <v>69</v>
      </c>
      <c r="AA33" s="19" t="s">
        <v>70</v>
      </c>
      <c r="AB33" s="19" t="s">
        <v>71</v>
      </c>
      <c r="AC33" s="19" t="s">
        <v>72</v>
      </c>
      <c r="AD33" s="19" t="s">
        <v>92</v>
      </c>
      <c r="AE33" s="19" t="s">
        <v>93</v>
      </c>
      <c r="AF33" s="19" t="s">
        <v>94</v>
      </c>
      <c r="AG33" s="19" t="s">
        <v>964</v>
      </c>
      <c r="AH33" s="19" t="s">
        <v>965</v>
      </c>
      <c r="AI33" s="19" t="s">
        <v>966</v>
      </c>
      <c r="AJ33" s="19" t="s">
        <v>967</v>
      </c>
      <c r="AK33" s="19" t="s">
        <v>968</v>
      </c>
      <c r="AL33" s="19" t="s">
        <v>969</v>
      </c>
      <c r="AM33" s="19" t="s">
        <v>970</v>
      </c>
      <c r="AN33" s="19" t="s">
        <v>971</v>
      </c>
      <c r="AO33" s="19" t="s">
        <v>972</v>
      </c>
      <c r="AP33" s="19" t="s">
        <v>973</v>
      </c>
      <c r="AQ33" s="19" t="s">
        <v>974</v>
      </c>
      <c r="AR33" s="19" t="s">
        <v>975</v>
      </c>
      <c r="AS33" s="19" t="s">
        <v>976</v>
      </c>
    </row>
    <row r="34" spans="1:45" ht="32.25" customHeight="1" x14ac:dyDescent="0.25">
      <c r="A34" s="19" t="s">
        <v>1054</v>
      </c>
      <c r="B34" s="19" t="s">
        <v>942</v>
      </c>
      <c r="C34" s="19" t="s">
        <v>174</v>
      </c>
      <c r="D34" s="19" t="s">
        <v>957</v>
      </c>
      <c r="E34" s="19" t="s">
        <v>958</v>
      </c>
      <c r="F34" s="19" t="s">
        <v>945</v>
      </c>
      <c r="G34" s="19" t="s">
        <v>177</v>
      </c>
      <c r="H34" s="19" t="s">
        <v>980</v>
      </c>
      <c r="I34" s="19" t="s">
        <v>54</v>
      </c>
      <c r="J34" s="19" t="s">
        <v>981</v>
      </c>
      <c r="K34" s="19" t="s">
        <v>980</v>
      </c>
      <c r="L34" s="19" t="s">
        <v>982</v>
      </c>
      <c r="M34" s="19" t="s">
        <v>177</v>
      </c>
      <c r="N34" s="20" t="s">
        <v>1330</v>
      </c>
      <c r="O34" s="18">
        <v>10000000</v>
      </c>
      <c r="P34" s="21" t="s">
        <v>962</v>
      </c>
      <c r="Q34" s="19" t="s">
        <v>963</v>
      </c>
      <c r="R34" s="19" t="s">
        <v>61</v>
      </c>
      <c r="S34" s="19" t="s">
        <v>62</v>
      </c>
      <c r="T34" s="19" t="s">
        <v>63</v>
      </c>
      <c r="U34" s="19" t="s">
        <v>64</v>
      </c>
      <c r="V34" s="19" t="s">
        <v>65</v>
      </c>
      <c r="W34" s="19" t="s">
        <v>66</v>
      </c>
      <c r="X34" s="19" t="s">
        <v>82</v>
      </c>
      <c r="Y34" s="19" t="s">
        <v>83</v>
      </c>
      <c r="Z34" s="19" t="s">
        <v>69</v>
      </c>
      <c r="AA34" s="19" t="s">
        <v>70</v>
      </c>
      <c r="AB34" s="19" t="s">
        <v>71</v>
      </c>
      <c r="AC34" s="19" t="s">
        <v>72</v>
      </c>
      <c r="AD34" s="19" t="s">
        <v>92</v>
      </c>
      <c r="AE34" s="19" t="s">
        <v>93</v>
      </c>
      <c r="AF34" s="19" t="s">
        <v>94</v>
      </c>
      <c r="AG34" s="19" t="s">
        <v>964</v>
      </c>
      <c r="AH34" s="19" t="s">
        <v>965</v>
      </c>
      <c r="AI34" s="19" t="s">
        <v>966</v>
      </c>
      <c r="AJ34" s="19" t="s">
        <v>967</v>
      </c>
      <c r="AK34" s="19" t="s">
        <v>968</v>
      </c>
      <c r="AL34" s="19" t="s">
        <v>969</v>
      </c>
      <c r="AM34" s="19" t="s">
        <v>970</v>
      </c>
      <c r="AN34" s="19" t="s">
        <v>971</v>
      </c>
      <c r="AO34" s="19" t="s">
        <v>972</v>
      </c>
      <c r="AP34" s="19" t="s">
        <v>973</v>
      </c>
      <c r="AQ34" s="19" t="s">
        <v>974</v>
      </c>
      <c r="AR34" s="19" t="s">
        <v>975</v>
      </c>
      <c r="AS34" s="19" t="s">
        <v>976</v>
      </c>
    </row>
    <row r="35" spans="1:45" ht="32.25" customHeight="1" x14ac:dyDescent="0.25">
      <c r="A35" s="19" t="s">
        <v>1054</v>
      </c>
      <c r="B35" s="19" t="s">
        <v>942</v>
      </c>
      <c r="C35" s="19" t="s">
        <v>174</v>
      </c>
      <c r="D35" s="19" t="s">
        <v>957</v>
      </c>
      <c r="E35" s="19" t="s">
        <v>958</v>
      </c>
      <c r="F35" s="19" t="s">
        <v>945</v>
      </c>
      <c r="G35" s="19" t="s">
        <v>177</v>
      </c>
      <c r="H35" s="19" t="s">
        <v>980</v>
      </c>
      <c r="I35" s="19" t="s">
        <v>54</v>
      </c>
      <c r="J35" s="19" t="s">
        <v>981</v>
      </c>
      <c r="K35" s="19" t="s">
        <v>980</v>
      </c>
      <c r="L35" s="19" t="s">
        <v>982</v>
      </c>
      <c r="M35" s="19" t="s">
        <v>177</v>
      </c>
      <c r="N35" s="20" t="s">
        <v>1331</v>
      </c>
      <c r="O35" s="18">
        <v>140000000</v>
      </c>
      <c r="P35" s="21" t="s">
        <v>962</v>
      </c>
      <c r="Q35" s="19" t="s">
        <v>963</v>
      </c>
      <c r="R35" s="19" t="s">
        <v>61</v>
      </c>
      <c r="S35" s="19" t="s">
        <v>62</v>
      </c>
      <c r="T35" s="19" t="s">
        <v>63</v>
      </c>
      <c r="U35" s="19" t="s">
        <v>64</v>
      </c>
      <c r="V35" s="19" t="s">
        <v>65</v>
      </c>
      <c r="W35" s="19" t="s">
        <v>66</v>
      </c>
      <c r="X35" s="19" t="s">
        <v>82</v>
      </c>
      <c r="Y35" s="19" t="s">
        <v>83</v>
      </c>
      <c r="Z35" s="19" t="s">
        <v>69</v>
      </c>
      <c r="AA35" s="19" t="s">
        <v>70</v>
      </c>
      <c r="AB35" s="19" t="s">
        <v>71</v>
      </c>
      <c r="AC35" s="19" t="s">
        <v>72</v>
      </c>
      <c r="AD35" s="19" t="s">
        <v>92</v>
      </c>
      <c r="AE35" s="19" t="s">
        <v>93</v>
      </c>
      <c r="AF35" s="19" t="s">
        <v>94</v>
      </c>
      <c r="AG35" s="19" t="s">
        <v>964</v>
      </c>
      <c r="AH35" s="19" t="s">
        <v>965</v>
      </c>
      <c r="AI35" s="19" t="s">
        <v>966</v>
      </c>
      <c r="AJ35" s="19" t="s">
        <v>967</v>
      </c>
      <c r="AK35" s="19" t="s">
        <v>968</v>
      </c>
      <c r="AL35" s="19" t="s">
        <v>969</v>
      </c>
      <c r="AM35" s="19" t="s">
        <v>970</v>
      </c>
      <c r="AN35" s="19" t="s">
        <v>971</v>
      </c>
      <c r="AO35" s="19" t="s">
        <v>972</v>
      </c>
      <c r="AP35" s="19" t="s">
        <v>973</v>
      </c>
      <c r="AQ35" s="19" t="s">
        <v>974</v>
      </c>
      <c r="AR35" s="19" t="s">
        <v>975</v>
      </c>
      <c r="AS35" s="19" t="s">
        <v>976</v>
      </c>
    </row>
    <row r="36" spans="1:45" ht="32.25" customHeight="1" x14ac:dyDescent="0.25">
      <c r="A36" s="19" t="s">
        <v>1054</v>
      </c>
      <c r="B36" s="19" t="s">
        <v>942</v>
      </c>
      <c r="C36" s="19" t="s">
        <v>174</v>
      </c>
      <c r="D36" s="19" t="s">
        <v>957</v>
      </c>
      <c r="E36" s="19" t="s">
        <v>958</v>
      </c>
      <c r="F36" s="19" t="s">
        <v>945</v>
      </c>
      <c r="G36" s="19" t="s">
        <v>177</v>
      </c>
      <c r="H36" s="19" t="s">
        <v>980</v>
      </c>
      <c r="I36" s="19" t="s">
        <v>54</v>
      </c>
      <c r="J36" s="19" t="s">
        <v>981</v>
      </c>
      <c r="K36" s="19" t="s">
        <v>980</v>
      </c>
      <c r="L36" s="19" t="s">
        <v>982</v>
      </c>
      <c r="M36" s="19" t="s">
        <v>177</v>
      </c>
      <c r="N36" s="20" t="s">
        <v>1332</v>
      </c>
      <c r="O36" s="18">
        <v>3000000</v>
      </c>
      <c r="P36" s="21" t="s">
        <v>962</v>
      </c>
      <c r="Q36" s="19" t="s">
        <v>963</v>
      </c>
      <c r="R36" s="19" t="s">
        <v>61</v>
      </c>
      <c r="S36" s="19" t="s">
        <v>62</v>
      </c>
      <c r="T36" s="19" t="s">
        <v>63</v>
      </c>
      <c r="U36" s="19" t="s">
        <v>64</v>
      </c>
      <c r="V36" s="19" t="s">
        <v>65</v>
      </c>
      <c r="W36" s="19" t="s">
        <v>66</v>
      </c>
      <c r="X36" s="19" t="s">
        <v>82</v>
      </c>
      <c r="Y36" s="19" t="s">
        <v>83</v>
      </c>
      <c r="Z36" s="19" t="s">
        <v>69</v>
      </c>
      <c r="AA36" s="19" t="s">
        <v>70</v>
      </c>
      <c r="AB36" s="19" t="s">
        <v>71</v>
      </c>
      <c r="AC36" s="19" t="s">
        <v>72</v>
      </c>
      <c r="AD36" s="19" t="s">
        <v>92</v>
      </c>
      <c r="AE36" s="19" t="s">
        <v>93</v>
      </c>
      <c r="AF36" s="19" t="s">
        <v>94</v>
      </c>
      <c r="AG36" s="19" t="s">
        <v>964</v>
      </c>
      <c r="AH36" s="19" t="s">
        <v>965</v>
      </c>
      <c r="AI36" s="19" t="s">
        <v>966</v>
      </c>
      <c r="AJ36" s="19" t="s">
        <v>967</v>
      </c>
      <c r="AK36" s="19" t="s">
        <v>968</v>
      </c>
      <c r="AL36" s="19" t="s">
        <v>969</v>
      </c>
      <c r="AM36" s="19" t="s">
        <v>970</v>
      </c>
      <c r="AN36" s="19" t="s">
        <v>971</v>
      </c>
      <c r="AO36" s="19" t="s">
        <v>972</v>
      </c>
      <c r="AP36" s="19" t="s">
        <v>973</v>
      </c>
      <c r="AQ36" s="19" t="s">
        <v>974</v>
      </c>
      <c r="AR36" s="19" t="s">
        <v>975</v>
      </c>
      <c r="AS36" s="19" t="s">
        <v>976</v>
      </c>
    </row>
    <row r="37" spans="1:45" ht="32.25" customHeight="1" x14ac:dyDescent="0.25">
      <c r="A37" s="19" t="s">
        <v>1054</v>
      </c>
      <c r="B37" s="19" t="s">
        <v>942</v>
      </c>
      <c r="C37" s="19" t="s">
        <v>174</v>
      </c>
      <c r="D37" s="19" t="s">
        <v>957</v>
      </c>
      <c r="E37" s="19" t="s">
        <v>958</v>
      </c>
      <c r="F37" s="19" t="s">
        <v>945</v>
      </c>
      <c r="G37" s="19" t="s">
        <v>177</v>
      </c>
      <c r="H37" s="19" t="s">
        <v>980</v>
      </c>
      <c r="I37" s="19" t="s">
        <v>54</v>
      </c>
      <c r="J37" s="19" t="s">
        <v>981</v>
      </c>
      <c r="K37" s="19" t="s">
        <v>980</v>
      </c>
      <c r="L37" s="19" t="s">
        <v>982</v>
      </c>
      <c r="M37" s="19" t="s">
        <v>177</v>
      </c>
      <c r="N37" s="20" t="s">
        <v>1333</v>
      </c>
      <c r="O37" s="18">
        <v>3000000</v>
      </c>
      <c r="P37" s="21" t="s">
        <v>962</v>
      </c>
      <c r="Q37" s="19" t="s">
        <v>963</v>
      </c>
      <c r="R37" s="19" t="s">
        <v>61</v>
      </c>
      <c r="S37" s="19" t="s">
        <v>62</v>
      </c>
      <c r="T37" s="19" t="s">
        <v>63</v>
      </c>
      <c r="U37" s="19" t="s">
        <v>64</v>
      </c>
      <c r="V37" s="19" t="s">
        <v>65</v>
      </c>
      <c r="W37" s="19" t="s">
        <v>66</v>
      </c>
      <c r="X37" s="19" t="s">
        <v>82</v>
      </c>
      <c r="Y37" s="19" t="s">
        <v>83</v>
      </c>
      <c r="Z37" s="19" t="s">
        <v>69</v>
      </c>
      <c r="AA37" s="19" t="s">
        <v>70</v>
      </c>
      <c r="AB37" s="19" t="s">
        <v>71</v>
      </c>
      <c r="AC37" s="19" t="s">
        <v>72</v>
      </c>
      <c r="AD37" s="19" t="s">
        <v>92</v>
      </c>
      <c r="AE37" s="19" t="s">
        <v>93</v>
      </c>
      <c r="AF37" s="19" t="s">
        <v>94</v>
      </c>
      <c r="AG37" s="19" t="s">
        <v>964</v>
      </c>
      <c r="AH37" s="19" t="s">
        <v>965</v>
      </c>
      <c r="AI37" s="19" t="s">
        <v>966</v>
      </c>
      <c r="AJ37" s="19" t="s">
        <v>967</v>
      </c>
      <c r="AK37" s="19" t="s">
        <v>968</v>
      </c>
      <c r="AL37" s="19" t="s">
        <v>969</v>
      </c>
      <c r="AM37" s="19" t="s">
        <v>970</v>
      </c>
      <c r="AN37" s="19" t="s">
        <v>971</v>
      </c>
      <c r="AO37" s="19" t="s">
        <v>972</v>
      </c>
      <c r="AP37" s="19" t="s">
        <v>973</v>
      </c>
      <c r="AQ37" s="19" t="s">
        <v>974</v>
      </c>
      <c r="AR37" s="19" t="s">
        <v>975</v>
      </c>
      <c r="AS37" s="19" t="s">
        <v>976</v>
      </c>
    </row>
    <row r="38" spans="1:45" ht="32.25" customHeight="1" x14ac:dyDescent="0.25">
      <c r="A38" s="19" t="s">
        <v>1054</v>
      </c>
      <c r="B38" s="19" t="s">
        <v>942</v>
      </c>
      <c r="C38" s="19" t="s">
        <v>174</v>
      </c>
      <c r="D38" s="19" t="s">
        <v>957</v>
      </c>
      <c r="E38" s="19" t="s">
        <v>958</v>
      </c>
      <c r="F38" s="19" t="s">
        <v>945</v>
      </c>
      <c r="G38" s="19" t="s">
        <v>177</v>
      </c>
      <c r="H38" s="19" t="s">
        <v>980</v>
      </c>
      <c r="I38" s="19" t="s">
        <v>54</v>
      </c>
      <c r="J38" s="19" t="s">
        <v>981</v>
      </c>
      <c r="K38" s="19" t="s">
        <v>980</v>
      </c>
      <c r="L38" s="19" t="s">
        <v>982</v>
      </c>
      <c r="M38" s="19" t="s">
        <v>177</v>
      </c>
      <c r="N38" s="20" t="s">
        <v>1333</v>
      </c>
      <c r="O38" s="18">
        <v>10000000</v>
      </c>
      <c r="P38" s="21" t="s">
        <v>962</v>
      </c>
      <c r="Q38" s="19" t="s">
        <v>963</v>
      </c>
      <c r="R38" s="19" t="s">
        <v>61</v>
      </c>
      <c r="S38" s="19" t="s">
        <v>62</v>
      </c>
      <c r="T38" s="19" t="s">
        <v>63</v>
      </c>
      <c r="U38" s="19" t="s">
        <v>64</v>
      </c>
      <c r="V38" s="19" t="s">
        <v>65</v>
      </c>
      <c r="W38" s="19" t="s">
        <v>66</v>
      </c>
      <c r="X38" s="19" t="s">
        <v>82</v>
      </c>
      <c r="Y38" s="19" t="s">
        <v>83</v>
      </c>
      <c r="Z38" s="19" t="s">
        <v>69</v>
      </c>
      <c r="AA38" s="19" t="s">
        <v>70</v>
      </c>
      <c r="AB38" s="19" t="s">
        <v>71</v>
      </c>
      <c r="AC38" s="19" t="s">
        <v>72</v>
      </c>
      <c r="AD38" s="19" t="s">
        <v>92</v>
      </c>
      <c r="AE38" s="19" t="s">
        <v>93</v>
      </c>
      <c r="AF38" s="19" t="s">
        <v>94</v>
      </c>
      <c r="AG38" s="19" t="s">
        <v>964</v>
      </c>
      <c r="AH38" s="19" t="s">
        <v>965</v>
      </c>
      <c r="AI38" s="19" t="s">
        <v>966</v>
      </c>
      <c r="AJ38" s="19" t="s">
        <v>967</v>
      </c>
      <c r="AK38" s="19" t="s">
        <v>968</v>
      </c>
      <c r="AL38" s="19" t="s">
        <v>969</v>
      </c>
      <c r="AM38" s="19" t="s">
        <v>970</v>
      </c>
      <c r="AN38" s="19" t="s">
        <v>971</v>
      </c>
      <c r="AO38" s="19" t="s">
        <v>972</v>
      </c>
      <c r="AP38" s="19" t="s">
        <v>973</v>
      </c>
      <c r="AQ38" s="19" t="s">
        <v>974</v>
      </c>
      <c r="AR38" s="19" t="s">
        <v>975</v>
      </c>
      <c r="AS38" s="19" t="s">
        <v>976</v>
      </c>
    </row>
    <row r="39" spans="1:45" ht="32.25" customHeight="1" x14ac:dyDescent="0.25">
      <c r="A39" s="19" t="s">
        <v>1054</v>
      </c>
      <c r="B39" s="19" t="s">
        <v>942</v>
      </c>
      <c r="C39" s="19" t="s">
        <v>174</v>
      </c>
      <c r="D39" s="19" t="s">
        <v>957</v>
      </c>
      <c r="E39" s="19" t="s">
        <v>958</v>
      </c>
      <c r="F39" s="19" t="s">
        <v>945</v>
      </c>
      <c r="G39" s="19" t="s">
        <v>177</v>
      </c>
      <c r="H39" s="19" t="s">
        <v>980</v>
      </c>
      <c r="I39" s="19" t="s">
        <v>54</v>
      </c>
      <c r="J39" s="19" t="s">
        <v>981</v>
      </c>
      <c r="K39" s="19" t="s">
        <v>980</v>
      </c>
      <c r="L39" s="19" t="s">
        <v>982</v>
      </c>
      <c r="M39" s="19" t="s">
        <v>177</v>
      </c>
      <c r="N39" s="20" t="s">
        <v>1334</v>
      </c>
      <c r="O39" s="18">
        <v>41637750</v>
      </c>
      <c r="P39" s="21" t="s">
        <v>962</v>
      </c>
      <c r="Q39" s="19" t="s">
        <v>963</v>
      </c>
      <c r="R39" s="19" t="s">
        <v>61</v>
      </c>
      <c r="S39" s="19" t="s">
        <v>62</v>
      </c>
      <c r="T39" s="19" t="s">
        <v>63</v>
      </c>
      <c r="U39" s="19" t="s">
        <v>64</v>
      </c>
      <c r="V39" s="19" t="s">
        <v>65</v>
      </c>
      <c r="W39" s="19" t="s">
        <v>66</v>
      </c>
      <c r="X39" s="19" t="s">
        <v>82</v>
      </c>
      <c r="Y39" s="19" t="s">
        <v>83</v>
      </c>
      <c r="Z39" s="19" t="s">
        <v>69</v>
      </c>
      <c r="AA39" s="19" t="s">
        <v>70</v>
      </c>
      <c r="AB39" s="19" t="s">
        <v>71</v>
      </c>
      <c r="AC39" s="19" t="s">
        <v>72</v>
      </c>
      <c r="AD39" s="19" t="s">
        <v>92</v>
      </c>
      <c r="AE39" s="19" t="s">
        <v>93</v>
      </c>
      <c r="AF39" s="19" t="s">
        <v>94</v>
      </c>
      <c r="AG39" s="19" t="s">
        <v>964</v>
      </c>
      <c r="AH39" s="19" t="s">
        <v>965</v>
      </c>
      <c r="AI39" s="19" t="s">
        <v>966</v>
      </c>
      <c r="AJ39" s="19" t="s">
        <v>967</v>
      </c>
      <c r="AK39" s="19" t="s">
        <v>968</v>
      </c>
      <c r="AL39" s="19" t="s">
        <v>969</v>
      </c>
      <c r="AM39" s="19" t="s">
        <v>970</v>
      </c>
      <c r="AN39" s="19" t="s">
        <v>971</v>
      </c>
      <c r="AO39" s="19" t="s">
        <v>972</v>
      </c>
      <c r="AP39" s="19" t="s">
        <v>973</v>
      </c>
      <c r="AQ39" s="19" t="s">
        <v>974</v>
      </c>
      <c r="AR39" s="19" t="s">
        <v>975</v>
      </c>
      <c r="AS39" s="19" t="s">
        <v>976</v>
      </c>
    </row>
    <row r="40" spans="1:45" ht="32.25" customHeight="1" x14ac:dyDescent="0.25">
      <c r="A40" s="19" t="s">
        <v>1054</v>
      </c>
      <c r="B40" s="19" t="s">
        <v>942</v>
      </c>
      <c r="C40" s="19" t="s">
        <v>174</v>
      </c>
      <c r="D40" s="19" t="s">
        <v>957</v>
      </c>
      <c r="E40" s="19" t="s">
        <v>958</v>
      </c>
      <c r="F40" s="19" t="s">
        <v>945</v>
      </c>
      <c r="G40" s="19" t="s">
        <v>177</v>
      </c>
      <c r="H40" s="19" t="s">
        <v>980</v>
      </c>
      <c r="I40" s="19" t="s">
        <v>54</v>
      </c>
      <c r="J40" s="19" t="s">
        <v>981</v>
      </c>
      <c r="K40" s="19" t="s">
        <v>980</v>
      </c>
      <c r="L40" s="19" t="s">
        <v>982</v>
      </c>
      <c r="M40" s="19" t="s">
        <v>177</v>
      </c>
      <c r="N40" s="20" t="s">
        <v>1335</v>
      </c>
      <c r="O40" s="18">
        <v>28476754</v>
      </c>
      <c r="P40" s="21" t="s">
        <v>962</v>
      </c>
      <c r="Q40" s="19" t="s">
        <v>963</v>
      </c>
      <c r="R40" s="19" t="s">
        <v>61</v>
      </c>
      <c r="S40" s="19" t="s">
        <v>62</v>
      </c>
      <c r="T40" s="19" t="s">
        <v>63</v>
      </c>
      <c r="U40" s="19" t="s">
        <v>64</v>
      </c>
      <c r="V40" s="19" t="s">
        <v>65</v>
      </c>
      <c r="W40" s="19" t="s">
        <v>66</v>
      </c>
      <c r="X40" s="19" t="s">
        <v>82</v>
      </c>
      <c r="Y40" s="19" t="s">
        <v>83</v>
      </c>
      <c r="Z40" s="19" t="s">
        <v>69</v>
      </c>
      <c r="AA40" s="19" t="s">
        <v>70</v>
      </c>
      <c r="AB40" s="19" t="s">
        <v>71</v>
      </c>
      <c r="AC40" s="19" t="s">
        <v>72</v>
      </c>
      <c r="AD40" s="19" t="s">
        <v>92</v>
      </c>
      <c r="AE40" s="19" t="s">
        <v>93</v>
      </c>
      <c r="AF40" s="19" t="s">
        <v>94</v>
      </c>
      <c r="AG40" s="19" t="s">
        <v>964</v>
      </c>
      <c r="AH40" s="19" t="s">
        <v>965</v>
      </c>
      <c r="AI40" s="19" t="s">
        <v>966</v>
      </c>
      <c r="AJ40" s="19" t="s">
        <v>967</v>
      </c>
      <c r="AK40" s="19" t="s">
        <v>968</v>
      </c>
      <c r="AL40" s="19" t="s">
        <v>969</v>
      </c>
      <c r="AM40" s="19" t="s">
        <v>970</v>
      </c>
      <c r="AN40" s="19" t="s">
        <v>971</v>
      </c>
      <c r="AO40" s="19" t="s">
        <v>972</v>
      </c>
      <c r="AP40" s="19" t="s">
        <v>973</v>
      </c>
      <c r="AQ40" s="19" t="s">
        <v>974</v>
      </c>
      <c r="AR40" s="19" t="s">
        <v>975</v>
      </c>
      <c r="AS40" s="19" t="s">
        <v>976</v>
      </c>
    </row>
    <row r="41" spans="1:45" ht="32.25" customHeight="1" x14ac:dyDescent="0.25">
      <c r="A41" s="19" t="s">
        <v>1054</v>
      </c>
      <c r="B41" s="19" t="s">
        <v>942</v>
      </c>
      <c r="C41" s="19" t="s">
        <v>174</v>
      </c>
      <c r="D41" s="19" t="s">
        <v>957</v>
      </c>
      <c r="E41" s="19" t="s">
        <v>958</v>
      </c>
      <c r="F41" s="19" t="s">
        <v>945</v>
      </c>
      <c r="G41" s="19" t="s">
        <v>177</v>
      </c>
      <c r="H41" s="19" t="s">
        <v>980</v>
      </c>
      <c r="I41" s="19" t="s">
        <v>54</v>
      </c>
      <c r="J41" s="19" t="s">
        <v>981</v>
      </c>
      <c r="K41" s="19" t="s">
        <v>980</v>
      </c>
      <c r="L41" s="19" t="s">
        <v>982</v>
      </c>
      <c r="M41" s="19" t="s">
        <v>177</v>
      </c>
      <c r="N41" s="20" t="s">
        <v>1336</v>
      </c>
      <c r="O41" s="18">
        <v>18482500</v>
      </c>
      <c r="P41" s="21" t="s">
        <v>962</v>
      </c>
      <c r="Q41" s="19" t="s">
        <v>963</v>
      </c>
      <c r="R41" s="19" t="s">
        <v>61</v>
      </c>
      <c r="S41" s="19" t="s">
        <v>62</v>
      </c>
      <c r="T41" s="19" t="s">
        <v>63</v>
      </c>
      <c r="U41" s="19" t="s">
        <v>64</v>
      </c>
      <c r="V41" s="19" t="s">
        <v>65</v>
      </c>
      <c r="W41" s="19" t="s">
        <v>66</v>
      </c>
      <c r="X41" s="19" t="s">
        <v>82</v>
      </c>
      <c r="Y41" s="19" t="s">
        <v>83</v>
      </c>
      <c r="Z41" s="19" t="s">
        <v>69</v>
      </c>
      <c r="AA41" s="19" t="s">
        <v>70</v>
      </c>
      <c r="AB41" s="19" t="s">
        <v>71</v>
      </c>
      <c r="AC41" s="19" t="s">
        <v>72</v>
      </c>
      <c r="AD41" s="19" t="s">
        <v>92</v>
      </c>
      <c r="AE41" s="19" t="s">
        <v>93</v>
      </c>
      <c r="AF41" s="19" t="s">
        <v>94</v>
      </c>
      <c r="AG41" s="19" t="s">
        <v>964</v>
      </c>
      <c r="AH41" s="19" t="s">
        <v>965</v>
      </c>
      <c r="AI41" s="19" t="s">
        <v>966</v>
      </c>
      <c r="AJ41" s="19" t="s">
        <v>967</v>
      </c>
      <c r="AK41" s="19" t="s">
        <v>968</v>
      </c>
      <c r="AL41" s="19" t="s">
        <v>969</v>
      </c>
      <c r="AM41" s="19" t="s">
        <v>970</v>
      </c>
      <c r="AN41" s="19" t="s">
        <v>971</v>
      </c>
      <c r="AO41" s="19" t="s">
        <v>972</v>
      </c>
      <c r="AP41" s="19" t="s">
        <v>973</v>
      </c>
      <c r="AQ41" s="19" t="s">
        <v>974</v>
      </c>
      <c r="AR41" s="19" t="s">
        <v>975</v>
      </c>
      <c r="AS41" s="19" t="s">
        <v>976</v>
      </c>
    </row>
    <row r="42" spans="1:45" ht="32.25" customHeight="1" x14ac:dyDescent="0.25">
      <c r="A42" s="19" t="s">
        <v>1054</v>
      </c>
      <c r="B42" s="19" t="s">
        <v>942</v>
      </c>
      <c r="C42" s="19" t="s">
        <v>174</v>
      </c>
      <c r="D42" s="19" t="s">
        <v>957</v>
      </c>
      <c r="E42" s="19" t="s">
        <v>958</v>
      </c>
      <c r="F42" s="19" t="s">
        <v>945</v>
      </c>
      <c r="G42" s="19" t="s">
        <v>177</v>
      </c>
      <c r="H42" s="19" t="s">
        <v>980</v>
      </c>
      <c r="I42" s="19" t="s">
        <v>54</v>
      </c>
      <c r="J42" s="19" t="s">
        <v>981</v>
      </c>
      <c r="K42" s="19" t="s">
        <v>980</v>
      </c>
      <c r="L42" s="19" t="s">
        <v>982</v>
      </c>
      <c r="M42" s="19" t="s">
        <v>177</v>
      </c>
      <c r="N42" s="20" t="s">
        <v>1337</v>
      </c>
      <c r="O42" s="18">
        <v>71705315</v>
      </c>
      <c r="P42" s="21" t="s">
        <v>962</v>
      </c>
      <c r="Q42" s="19" t="s">
        <v>963</v>
      </c>
      <c r="R42" s="19" t="s">
        <v>61</v>
      </c>
      <c r="S42" s="19" t="s">
        <v>62</v>
      </c>
      <c r="T42" s="19" t="s">
        <v>63</v>
      </c>
      <c r="U42" s="19" t="s">
        <v>64</v>
      </c>
      <c r="V42" s="19" t="s">
        <v>65</v>
      </c>
      <c r="W42" s="19" t="s">
        <v>66</v>
      </c>
      <c r="X42" s="19" t="s">
        <v>82</v>
      </c>
      <c r="Y42" s="19" t="s">
        <v>83</v>
      </c>
      <c r="Z42" s="19" t="s">
        <v>69</v>
      </c>
      <c r="AA42" s="19" t="s">
        <v>70</v>
      </c>
      <c r="AB42" s="19" t="s">
        <v>71</v>
      </c>
      <c r="AC42" s="19" t="s">
        <v>72</v>
      </c>
      <c r="AD42" s="19" t="s">
        <v>92</v>
      </c>
      <c r="AE42" s="19" t="s">
        <v>93</v>
      </c>
      <c r="AF42" s="19" t="s">
        <v>94</v>
      </c>
      <c r="AG42" s="19" t="s">
        <v>964</v>
      </c>
      <c r="AH42" s="19" t="s">
        <v>965</v>
      </c>
      <c r="AI42" s="19" t="s">
        <v>966</v>
      </c>
      <c r="AJ42" s="19" t="s">
        <v>967</v>
      </c>
      <c r="AK42" s="19" t="s">
        <v>968</v>
      </c>
      <c r="AL42" s="19" t="s">
        <v>969</v>
      </c>
      <c r="AM42" s="19" t="s">
        <v>970</v>
      </c>
      <c r="AN42" s="19" t="s">
        <v>971</v>
      </c>
      <c r="AO42" s="19" t="s">
        <v>972</v>
      </c>
      <c r="AP42" s="19" t="s">
        <v>973</v>
      </c>
      <c r="AQ42" s="19" t="s">
        <v>974</v>
      </c>
      <c r="AR42" s="19" t="s">
        <v>975</v>
      </c>
      <c r="AS42" s="19" t="s">
        <v>976</v>
      </c>
    </row>
    <row r="43" spans="1:45" ht="32.25" customHeight="1" x14ac:dyDescent="0.25">
      <c r="A43" s="19" t="s">
        <v>1054</v>
      </c>
      <c r="B43" s="19" t="s">
        <v>942</v>
      </c>
      <c r="C43" s="19" t="s">
        <v>174</v>
      </c>
      <c r="D43" s="19" t="s">
        <v>957</v>
      </c>
      <c r="E43" s="19" t="s">
        <v>958</v>
      </c>
      <c r="F43" s="19" t="s">
        <v>945</v>
      </c>
      <c r="G43" s="19" t="s">
        <v>177</v>
      </c>
      <c r="H43" s="19" t="s">
        <v>983</v>
      </c>
      <c r="I43" s="19" t="s">
        <v>54</v>
      </c>
      <c r="J43" s="19" t="s">
        <v>984</v>
      </c>
      <c r="K43" s="19" t="s">
        <v>983</v>
      </c>
      <c r="L43" s="19" t="s">
        <v>985</v>
      </c>
      <c r="M43" s="19" t="s">
        <v>47</v>
      </c>
      <c r="N43" s="20" t="s">
        <v>1341</v>
      </c>
      <c r="O43" s="18">
        <v>10000000</v>
      </c>
      <c r="P43" s="21" t="s">
        <v>962</v>
      </c>
      <c r="Q43" s="19" t="s">
        <v>963</v>
      </c>
      <c r="R43" s="19" t="s">
        <v>61</v>
      </c>
      <c r="S43" s="19" t="s">
        <v>62</v>
      </c>
      <c r="T43" s="19" t="s">
        <v>63</v>
      </c>
      <c r="U43" s="19" t="s">
        <v>64</v>
      </c>
      <c r="V43" s="19" t="s">
        <v>65</v>
      </c>
      <c r="W43" s="19" t="s">
        <v>66</v>
      </c>
      <c r="X43" s="19" t="s">
        <v>82</v>
      </c>
      <c r="Y43" s="19" t="s">
        <v>83</v>
      </c>
      <c r="Z43" s="19" t="s">
        <v>69</v>
      </c>
      <c r="AA43" s="19" t="s">
        <v>70</v>
      </c>
      <c r="AB43" s="19" t="s">
        <v>71</v>
      </c>
      <c r="AC43" s="19" t="s">
        <v>72</v>
      </c>
      <c r="AD43" s="19" t="s">
        <v>92</v>
      </c>
      <c r="AE43" s="19" t="s">
        <v>93</v>
      </c>
      <c r="AF43" s="19" t="s">
        <v>94</v>
      </c>
      <c r="AG43" s="19" t="s">
        <v>964</v>
      </c>
      <c r="AH43" s="19" t="s">
        <v>965</v>
      </c>
      <c r="AI43" s="19" t="s">
        <v>966</v>
      </c>
      <c r="AJ43" s="19" t="s">
        <v>967</v>
      </c>
      <c r="AK43" s="19" t="s">
        <v>968</v>
      </c>
      <c r="AL43" s="19" t="s">
        <v>969</v>
      </c>
      <c r="AM43" s="19" t="s">
        <v>970</v>
      </c>
      <c r="AN43" s="19" t="s">
        <v>971</v>
      </c>
      <c r="AO43" s="19" t="s">
        <v>972</v>
      </c>
      <c r="AP43" s="19" t="s">
        <v>973</v>
      </c>
      <c r="AQ43" s="19" t="s">
        <v>974</v>
      </c>
      <c r="AR43" s="19" t="s">
        <v>975</v>
      </c>
      <c r="AS43" s="19" t="s">
        <v>976</v>
      </c>
    </row>
    <row r="44" spans="1:45" ht="32.25" customHeight="1" x14ac:dyDescent="0.25">
      <c r="A44" s="19" t="s">
        <v>1054</v>
      </c>
      <c r="B44" s="19" t="s">
        <v>942</v>
      </c>
      <c r="C44" s="19" t="s">
        <v>174</v>
      </c>
      <c r="D44" s="19" t="s">
        <v>957</v>
      </c>
      <c r="E44" s="19" t="s">
        <v>958</v>
      </c>
      <c r="F44" s="19" t="s">
        <v>945</v>
      </c>
      <c r="G44" s="19" t="s">
        <v>177</v>
      </c>
      <c r="H44" s="19" t="s">
        <v>983</v>
      </c>
      <c r="I44" s="19" t="s">
        <v>54</v>
      </c>
      <c r="J44" s="19" t="s">
        <v>984</v>
      </c>
      <c r="K44" s="19" t="s">
        <v>983</v>
      </c>
      <c r="L44" s="19" t="s">
        <v>985</v>
      </c>
      <c r="M44" s="19" t="s">
        <v>47</v>
      </c>
      <c r="N44" s="20" t="s">
        <v>1342</v>
      </c>
      <c r="O44" s="18">
        <v>19935135</v>
      </c>
      <c r="P44" s="21" t="s">
        <v>962</v>
      </c>
      <c r="Q44" s="19" t="s">
        <v>963</v>
      </c>
      <c r="R44" s="19" t="s">
        <v>61</v>
      </c>
      <c r="S44" s="19" t="s">
        <v>62</v>
      </c>
      <c r="T44" s="19" t="s">
        <v>63</v>
      </c>
      <c r="U44" s="19" t="s">
        <v>64</v>
      </c>
      <c r="V44" s="19" t="s">
        <v>65</v>
      </c>
      <c r="W44" s="19" t="s">
        <v>66</v>
      </c>
      <c r="X44" s="19" t="s">
        <v>82</v>
      </c>
      <c r="Y44" s="19" t="s">
        <v>83</v>
      </c>
      <c r="Z44" s="19" t="s">
        <v>69</v>
      </c>
      <c r="AA44" s="19" t="s">
        <v>70</v>
      </c>
      <c r="AB44" s="19" t="s">
        <v>71</v>
      </c>
      <c r="AC44" s="19" t="s">
        <v>72</v>
      </c>
      <c r="AD44" s="19" t="s">
        <v>92</v>
      </c>
      <c r="AE44" s="19" t="s">
        <v>93</v>
      </c>
      <c r="AF44" s="19" t="s">
        <v>94</v>
      </c>
      <c r="AG44" s="19" t="s">
        <v>964</v>
      </c>
      <c r="AH44" s="19" t="s">
        <v>965</v>
      </c>
      <c r="AI44" s="19" t="s">
        <v>966</v>
      </c>
      <c r="AJ44" s="19" t="s">
        <v>967</v>
      </c>
      <c r="AK44" s="19" t="s">
        <v>968</v>
      </c>
      <c r="AL44" s="19" t="s">
        <v>969</v>
      </c>
      <c r="AM44" s="19" t="s">
        <v>970</v>
      </c>
      <c r="AN44" s="19" t="s">
        <v>971</v>
      </c>
      <c r="AO44" s="19" t="s">
        <v>972</v>
      </c>
      <c r="AP44" s="19" t="s">
        <v>973</v>
      </c>
      <c r="AQ44" s="19" t="s">
        <v>974</v>
      </c>
      <c r="AR44" s="19" t="s">
        <v>975</v>
      </c>
      <c r="AS44" s="19" t="s">
        <v>976</v>
      </c>
    </row>
    <row r="45" spans="1:45" ht="32.25" customHeight="1" x14ac:dyDescent="0.25">
      <c r="A45" s="19" t="s">
        <v>1054</v>
      </c>
      <c r="B45" s="19" t="s">
        <v>942</v>
      </c>
      <c r="C45" s="19" t="s">
        <v>174</v>
      </c>
      <c r="D45" s="19" t="s">
        <v>957</v>
      </c>
      <c r="E45" s="19" t="s">
        <v>958</v>
      </c>
      <c r="F45" s="19" t="s">
        <v>945</v>
      </c>
      <c r="G45" s="19" t="s">
        <v>177</v>
      </c>
      <c r="H45" s="19" t="s">
        <v>983</v>
      </c>
      <c r="I45" s="19" t="s">
        <v>54</v>
      </c>
      <c r="J45" s="19" t="s">
        <v>984</v>
      </c>
      <c r="K45" s="19" t="s">
        <v>983</v>
      </c>
      <c r="L45" s="19" t="s">
        <v>985</v>
      </c>
      <c r="M45" s="19" t="s">
        <v>47</v>
      </c>
      <c r="N45" s="20" t="s">
        <v>1343</v>
      </c>
      <c r="O45" s="18">
        <v>20964865</v>
      </c>
      <c r="P45" s="21" t="s">
        <v>962</v>
      </c>
      <c r="Q45" s="19" t="s">
        <v>963</v>
      </c>
      <c r="R45" s="19" t="s">
        <v>61</v>
      </c>
      <c r="S45" s="19" t="s">
        <v>62</v>
      </c>
      <c r="T45" s="19" t="s">
        <v>63</v>
      </c>
      <c r="U45" s="19" t="s">
        <v>64</v>
      </c>
      <c r="V45" s="19" t="s">
        <v>65</v>
      </c>
      <c r="W45" s="19" t="s">
        <v>66</v>
      </c>
      <c r="X45" s="19" t="s">
        <v>82</v>
      </c>
      <c r="Y45" s="19" t="s">
        <v>83</v>
      </c>
      <c r="Z45" s="19" t="s">
        <v>69</v>
      </c>
      <c r="AA45" s="19" t="s">
        <v>70</v>
      </c>
      <c r="AB45" s="19" t="s">
        <v>71</v>
      </c>
      <c r="AC45" s="19" t="s">
        <v>72</v>
      </c>
      <c r="AD45" s="19" t="s">
        <v>92</v>
      </c>
      <c r="AE45" s="19" t="s">
        <v>93</v>
      </c>
      <c r="AF45" s="19" t="s">
        <v>94</v>
      </c>
      <c r="AG45" s="19" t="s">
        <v>964</v>
      </c>
      <c r="AH45" s="19" t="s">
        <v>965</v>
      </c>
      <c r="AI45" s="19" t="s">
        <v>966</v>
      </c>
      <c r="AJ45" s="19" t="s">
        <v>967</v>
      </c>
      <c r="AK45" s="19" t="s">
        <v>968</v>
      </c>
      <c r="AL45" s="19" t="s">
        <v>969</v>
      </c>
      <c r="AM45" s="19" t="s">
        <v>970</v>
      </c>
      <c r="AN45" s="19" t="s">
        <v>971</v>
      </c>
      <c r="AO45" s="19" t="s">
        <v>972</v>
      </c>
      <c r="AP45" s="19" t="s">
        <v>973</v>
      </c>
      <c r="AQ45" s="19" t="s">
        <v>974</v>
      </c>
      <c r="AR45" s="19" t="s">
        <v>975</v>
      </c>
      <c r="AS45" s="19" t="s">
        <v>976</v>
      </c>
    </row>
    <row r="46" spans="1:45" ht="32.25" customHeight="1" x14ac:dyDescent="0.25">
      <c r="A46" s="19" t="s">
        <v>1054</v>
      </c>
      <c r="B46" s="19" t="s">
        <v>942</v>
      </c>
      <c r="C46" s="19" t="s">
        <v>174</v>
      </c>
      <c r="D46" s="19" t="s">
        <v>986</v>
      </c>
      <c r="E46" s="19" t="s">
        <v>987</v>
      </c>
      <c r="F46" s="19" t="s">
        <v>945</v>
      </c>
      <c r="G46" s="19" t="s">
        <v>177</v>
      </c>
      <c r="H46" s="19" t="s">
        <v>988</v>
      </c>
      <c r="I46" s="19" t="s">
        <v>54</v>
      </c>
      <c r="J46" s="19" t="s">
        <v>989</v>
      </c>
      <c r="K46" s="19" t="s">
        <v>988</v>
      </c>
      <c r="L46" s="19" t="s">
        <v>990</v>
      </c>
      <c r="M46" s="19" t="s">
        <v>47</v>
      </c>
      <c r="N46" s="20" t="s">
        <v>1358</v>
      </c>
      <c r="O46" s="18">
        <v>50000000</v>
      </c>
      <c r="P46" s="21" t="s">
        <v>995</v>
      </c>
      <c r="Q46" s="19" t="s">
        <v>996</v>
      </c>
      <c r="R46" s="19" t="s">
        <v>61</v>
      </c>
      <c r="S46" s="19" t="s">
        <v>62</v>
      </c>
      <c r="T46" s="19" t="s">
        <v>63</v>
      </c>
      <c r="U46" s="19" t="s">
        <v>64</v>
      </c>
      <c r="V46" s="19" t="s">
        <v>65</v>
      </c>
      <c r="W46" s="19" t="s">
        <v>66</v>
      </c>
      <c r="X46" s="19" t="s">
        <v>82</v>
      </c>
      <c r="Y46" s="19" t="s">
        <v>83</v>
      </c>
      <c r="Z46" s="19" t="s">
        <v>69</v>
      </c>
      <c r="AA46" s="19" t="s">
        <v>70</v>
      </c>
      <c r="AB46" s="19" t="s">
        <v>71</v>
      </c>
      <c r="AC46" s="19" t="s">
        <v>72</v>
      </c>
      <c r="AD46" s="19" t="s">
        <v>92</v>
      </c>
      <c r="AE46" s="19" t="s">
        <v>93</v>
      </c>
      <c r="AF46" s="19" t="s">
        <v>94</v>
      </c>
      <c r="AG46" s="19" t="s">
        <v>964</v>
      </c>
      <c r="AH46" s="19" t="s">
        <v>965</v>
      </c>
      <c r="AI46" s="19" t="s">
        <v>966</v>
      </c>
      <c r="AJ46" s="19" t="s">
        <v>967</v>
      </c>
      <c r="AK46" s="19" t="s">
        <v>968</v>
      </c>
      <c r="AL46" s="19" t="s">
        <v>969</v>
      </c>
      <c r="AM46" s="19" t="s">
        <v>970</v>
      </c>
      <c r="AN46" s="19" t="s">
        <v>971</v>
      </c>
      <c r="AO46" s="19" t="s">
        <v>972</v>
      </c>
      <c r="AP46" s="19" t="s">
        <v>973</v>
      </c>
      <c r="AQ46" s="19" t="s">
        <v>974</v>
      </c>
      <c r="AR46" s="19" t="s">
        <v>975</v>
      </c>
      <c r="AS46" s="19" t="s">
        <v>976</v>
      </c>
    </row>
    <row r="47" spans="1:45" ht="32.25" customHeight="1" x14ac:dyDescent="0.25">
      <c r="A47" s="19" t="s">
        <v>1054</v>
      </c>
      <c r="B47" s="19" t="s">
        <v>942</v>
      </c>
      <c r="C47" s="19" t="s">
        <v>174</v>
      </c>
      <c r="D47" s="19" t="s">
        <v>986</v>
      </c>
      <c r="E47" s="19" t="s">
        <v>987</v>
      </c>
      <c r="F47" s="19" t="s">
        <v>945</v>
      </c>
      <c r="G47" s="19" t="s">
        <v>177</v>
      </c>
      <c r="H47" s="19" t="s">
        <v>991</v>
      </c>
      <c r="I47" s="19" t="s">
        <v>54</v>
      </c>
      <c r="J47" s="19" t="s">
        <v>992</v>
      </c>
      <c r="K47" s="19" t="s">
        <v>993</v>
      </c>
      <c r="L47" s="19" t="s">
        <v>994</v>
      </c>
      <c r="M47" s="19" t="s">
        <v>47</v>
      </c>
      <c r="N47" s="20" t="s">
        <v>1359</v>
      </c>
      <c r="O47" s="18">
        <v>15946950</v>
      </c>
      <c r="P47" s="21" t="s">
        <v>995</v>
      </c>
      <c r="Q47" s="19" t="s">
        <v>996</v>
      </c>
      <c r="R47" s="19" t="s">
        <v>61</v>
      </c>
      <c r="S47" s="19" t="s">
        <v>62</v>
      </c>
      <c r="T47" s="19" t="s">
        <v>63</v>
      </c>
      <c r="U47" s="19" t="s">
        <v>64</v>
      </c>
      <c r="V47" s="19" t="s">
        <v>65</v>
      </c>
      <c r="W47" s="19" t="s">
        <v>66</v>
      </c>
      <c r="X47" s="19" t="s">
        <v>82</v>
      </c>
      <c r="Y47" s="19" t="s">
        <v>83</v>
      </c>
      <c r="Z47" s="19" t="s">
        <v>69</v>
      </c>
      <c r="AA47" s="19" t="s">
        <v>70</v>
      </c>
      <c r="AB47" s="19" t="s">
        <v>71</v>
      </c>
      <c r="AC47" s="19" t="s">
        <v>72</v>
      </c>
      <c r="AD47" s="19" t="s">
        <v>92</v>
      </c>
      <c r="AE47" s="19" t="s">
        <v>93</v>
      </c>
      <c r="AF47" s="19" t="s">
        <v>94</v>
      </c>
      <c r="AG47" s="19" t="s">
        <v>964</v>
      </c>
      <c r="AH47" s="19" t="s">
        <v>965</v>
      </c>
      <c r="AI47" s="19" t="s">
        <v>966</v>
      </c>
      <c r="AJ47" s="19" t="s">
        <v>967</v>
      </c>
      <c r="AK47" s="19" t="s">
        <v>968</v>
      </c>
      <c r="AL47" s="19" t="s">
        <v>969</v>
      </c>
      <c r="AM47" s="19" t="s">
        <v>970</v>
      </c>
      <c r="AN47" s="19" t="s">
        <v>971</v>
      </c>
      <c r="AO47" s="19" t="s">
        <v>972</v>
      </c>
      <c r="AP47" s="19" t="s">
        <v>973</v>
      </c>
      <c r="AQ47" s="19" t="s">
        <v>974</v>
      </c>
      <c r="AR47" s="19" t="s">
        <v>975</v>
      </c>
      <c r="AS47" s="19" t="s">
        <v>976</v>
      </c>
    </row>
    <row r="48" spans="1:45" ht="32.25" customHeight="1" x14ac:dyDescent="0.25">
      <c r="A48" s="19" t="s">
        <v>1054</v>
      </c>
      <c r="B48" s="19" t="s">
        <v>942</v>
      </c>
      <c r="C48" s="19" t="s">
        <v>174</v>
      </c>
      <c r="D48" s="19" t="s">
        <v>986</v>
      </c>
      <c r="E48" s="19" t="s">
        <v>987</v>
      </c>
      <c r="F48" s="19" t="s">
        <v>945</v>
      </c>
      <c r="G48" s="19" t="s">
        <v>177</v>
      </c>
      <c r="H48" s="19" t="s">
        <v>991</v>
      </c>
      <c r="I48" s="19" t="s">
        <v>54</v>
      </c>
      <c r="J48" s="19" t="s">
        <v>992</v>
      </c>
      <c r="K48" s="19" t="s">
        <v>993</v>
      </c>
      <c r="L48" s="19" t="s">
        <v>994</v>
      </c>
      <c r="M48" s="19" t="s">
        <v>47</v>
      </c>
      <c r="N48" s="20" t="s">
        <v>1360</v>
      </c>
      <c r="O48" s="18">
        <v>18053050</v>
      </c>
      <c r="P48" s="21" t="s">
        <v>995</v>
      </c>
      <c r="Q48" s="19" t="s">
        <v>996</v>
      </c>
      <c r="R48" s="19" t="s">
        <v>61</v>
      </c>
      <c r="S48" s="19" t="s">
        <v>62</v>
      </c>
      <c r="T48" s="19" t="s">
        <v>63</v>
      </c>
      <c r="U48" s="19" t="s">
        <v>64</v>
      </c>
      <c r="V48" s="19" t="s">
        <v>65</v>
      </c>
      <c r="W48" s="19" t="s">
        <v>66</v>
      </c>
      <c r="X48" s="19" t="s">
        <v>82</v>
      </c>
      <c r="Y48" s="19" t="s">
        <v>83</v>
      </c>
      <c r="Z48" s="19" t="s">
        <v>69</v>
      </c>
      <c r="AA48" s="19" t="s">
        <v>70</v>
      </c>
      <c r="AB48" s="19" t="s">
        <v>71</v>
      </c>
      <c r="AC48" s="19" t="s">
        <v>72</v>
      </c>
      <c r="AD48" s="19" t="s">
        <v>92</v>
      </c>
      <c r="AE48" s="19" t="s">
        <v>93</v>
      </c>
      <c r="AF48" s="19" t="s">
        <v>94</v>
      </c>
      <c r="AG48" s="19" t="s">
        <v>964</v>
      </c>
      <c r="AH48" s="19" t="s">
        <v>965</v>
      </c>
      <c r="AI48" s="19" t="s">
        <v>966</v>
      </c>
      <c r="AJ48" s="19" t="s">
        <v>967</v>
      </c>
      <c r="AK48" s="19" t="s">
        <v>968</v>
      </c>
      <c r="AL48" s="19" t="s">
        <v>969</v>
      </c>
      <c r="AM48" s="19" t="s">
        <v>970</v>
      </c>
      <c r="AN48" s="19" t="s">
        <v>971</v>
      </c>
      <c r="AO48" s="19" t="s">
        <v>972</v>
      </c>
      <c r="AP48" s="19" t="s">
        <v>973</v>
      </c>
      <c r="AQ48" s="19" t="s">
        <v>974</v>
      </c>
      <c r="AR48" s="19" t="s">
        <v>975</v>
      </c>
      <c r="AS48" s="19" t="s">
        <v>976</v>
      </c>
    </row>
    <row r="49" spans="1:45" ht="32.25" customHeight="1" x14ac:dyDescent="0.25">
      <c r="A49" s="19" t="s">
        <v>1054</v>
      </c>
      <c r="B49" s="19" t="s">
        <v>942</v>
      </c>
      <c r="C49" s="19" t="s">
        <v>174</v>
      </c>
      <c r="D49" s="19" t="s">
        <v>986</v>
      </c>
      <c r="E49" s="19" t="s">
        <v>987</v>
      </c>
      <c r="F49" s="19" t="s">
        <v>945</v>
      </c>
      <c r="G49" s="19" t="s">
        <v>177</v>
      </c>
      <c r="H49" s="19" t="s">
        <v>988</v>
      </c>
      <c r="I49" s="19" t="s">
        <v>54</v>
      </c>
      <c r="J49" s="19" t="s">
        <v>997</v>
      </c>
      <c r="K49" s="19" t="s">
        <v>998</v>
      </c>
      <c r="L49" s="19" t="s">
        <v>999</v>
      </c>
      <c r="M49" s="19" t="s">
        <v>47</v>
      </c>
      <c r="N49" s="20" t="s">
        <v>1361</v>
      </c>
      <c r="O49" s="18">
        <v>15000000</v>
      </c>
      <c r="P49" s="21" t="s">
        <v>995</v>
      </c>
      <c r="Q49" s="19" t="s">
        <v>996</v>
      </c>
      <c r="R49" s="19" t="s">
        <v>61</v>
      </c>
      <c r="S49" s="19" t="s">
        <v>62</v>
      </c>
      <c r="T49" s="19" t="s">
        <v>63</v>
      </c>
      <c r="U49" s="19" t="s">
        <v>64</v>
      </c>
      <c r="V49" s="19" t="s">
        <v>65</v>
      </c>
      <c r="W49" s="19" t="s">
        <v>66</v>
      </c>
      <c r="X49" s="19" t="s">
        <v>82</v>
      </c>
      <c r="Y49" s="19" t="s">
        <v>83</v>
      </c>
      <c r="Z49" s="19" t="s">
        <v>69</v>
      </c>
      <c r="AA49" s="19" t="s">
        <v>70</v>
      </c>
      <c r="AB49" s="19" t="s">
        <v>71</v>
      </c>
      <c r="AC49" s="19" t="s">
        <v>72</v>
      </c>
      <c r="AD49" s="19" t="s">
        <v>92</v>
      </c>
      <c r="AE49" s="19" t="s">
        <v>93</v>
      </c>
      <c r="AF49" s="19" t="s">
        <v>94</v>
      </c>
      <c r="AG49" s="19" t="s">
        <v>964</v>
      </c>
      <c r="AH49" s="19" t="s">
        <v>965</v>
      </c>
      <c r="AI49" s="19" t="s">
        <v>966</v>
      </c>
      <c r="AJ49" s="19" t="s">
        <v>967</v>
      </c>
      <c r="AK49" s="19" t="s">
        <v>968</v>
      </c>
      <c r="AL49" s="19" t="s">
        <v>969</v>
      </c>
      <c r="AM49" s="19" t="s">
        <v>970</v>
      </c>
      <c r="AN49" s="19" t="s">
        <v>971</v>
      </c>
      <c r="AO49" s="19" t="s">
        <v>972</v>
      </c>
      <c r="AP49" s="19" t="s">
        <v>973</v>
      </c>
      <c r="AQ49" s="19" t="s">
        <v>974</v>
      </c>
      <c r="AR49" s="19" t="s">
        <v>975</v>
      </c>
      <c r="AS49" s="19" t="s">
        <v>976</v>
      </c>
    </row>
    <row r="50" spans="1:45" ht="32.25" customHeight="1" x14ac:dyDescent="0.25">
      <c r="A50" s="19" t="s">
        <v>1054</v>
      </c>
      <c r="B50" s="19" t="s">
        <v>942</v>
      </c>
      <c r="C50" s="19" t="s">
        <v>174</v>
      </c>
      <c r="D50" s="19" t="s">
        <v>986</v>
      </c>
      <c r="E50" s="19" t="s">
        <v>987</v>
      </c>
      <c r="F50" s="19" t="s">
        <v>945</v>
      </c>
      <c r="G50" s="19" t="s">
        <v>177</v>
      </c>
      <c r="H50" s="19" t="s">
        <v>988</v>
      </c>
      <c r="I50" s="19" t="s">
        <v>54</v>
      </c>
      <c r="J50" s="19" t="s">
        <v>997</v>
      </c>
      <c r="K50" s="19" t="s">
        <v>998</v>
      </c>
      <c r="L50" s="19" t="s">
        <v>999</v>
      </c>
      <c r="M50" s="19" t="s">
        <v>47</v>
      </c>
      <c r="N50" s="20" t="s">
        <v>1362</v>
      </c>
      <c r="O50" s="18">
        <v>7493250</v>
      </c>
      <c r="P50" s="21" t="s">
        <v>995</v>
      </c>
      <c r="Q50" s="19" t="s">
        <v>996</v>
      </c>
      <c r="R50" s="19" t="s">
        <v>61</v>
      </c>
      <c r="S50" s="19" t="s">
        <v>62</v>
      </c>
      <c r="T50" s="19" t="s">
        <v>63</v>
      </c>
      <c r="U50" s="19" t="s">
        <v>64</v>
      </c>
      <c r="V50" s="19" t="s">
        <v>65</v>
      </c>
      <c r="W50" s="19" t="s">
        <v>66</v>
      </c>
      <c r="X50" s="19" t="s">
        <v>82</v>
      </c>
      <c r="Y50" s="19" t="s">
        <v>83</v>
      </c>
      <c r="Z50" s="19" t="s">
        <v>69</v>
      </c>
      <c r="AA50" s="19" t="s">
        <v>70</v>
      </c>
      <c r="AB50" s="19" t="s">
        <v>71</v>
      </c>
      <c r="AC50" s="19" t="s">
        <v>72</v>
      </c>
      <c r="AD50" s="19" t="s">
        <v>92</v>
      </c>
      <c r="AE50" s="19" t="s">
        <v>93</v>
      </c>
      <c r="AF50" s="19" t="s">
        <v>94</v>
      </c>
      <c r="AG50" s="19" t="s">
        <v>964</v>
      </c>
      <c r="AH50" s="19" t="s">
        <v>965</v>
      </c>
      <c r="AI50" s="19" t="s">
        <v>966</v>
      </c>
      <c r="AJ50" s="19" t="s">
        <v>967</v>
      </c>
      <c r="AK50" s="19" t="s">
        <v>968</v>
      </c>
      <c r="AL50" s="19" t="s">
        <v>969</v>
      </c>
      <c r="AM50" s="19" t="s">
        <v>970</v>
      </c>
      <c r="AN50" s="19" t="s">
        <v>971</v>
      </c>
      <c r="AO50" s="19" t="s">
        <v>972</v>
      </c>
      <c r="AP50" s="19" t="s">
        <v>973</v>
      </c>
      <c r="AQ50" s="19" t="s">
        <v>974</v>
      </c>
      <c r="AR50" s="19" t="s">
        <v>975</v>
      </c>
      <c r="AS50" s="19" t="s">
        <v>976</v>
      </c>
    </row>
    <row r="51" spans="1:45" ht="32.25" customHeight="1" x14ac:dyDescent="0.25">
      <c r="A51" s="19" t="s">
        <v>1054</v>
      </c>
      <c r="B51" s="19" t="s">
        <v>942</v>
      </c>
      <c r="C51" s="19" t="s">
        <v>174</v>
      </c>
      <c r="D51" s="19" t="s">
        <v>986</v>
      </c>
      <c r="E51" s="19" t="s">
        <v>987</v>
      </c>
      <c r="F51" s="19" t="s">
        <v>945</v>
      </c>
      <c r="G51" s="19" t="s">
        <v>177</v>
      </c>
      <c r="H51" s="19" t="s">
        <v>998</v>
      </c>
      <c r="I51" s="19" t="s">
        <v>54</v>
      </c>
      <c r="J51" s="19" t="s">
        <v>1000</v>
      </c>
      <c r="K51" s="19" t="s">
        <v>1001</v>
      </c>
      <c r="L51" s="19" t="s">
        <v>1002</v>
      </c>
      <c r="M51" s="19" t="s">
        <v>47</v>
      </c>
      <c r="N51" s="20" t="s">
        <v>1363</v>
      </c>
      <c r="O51" s="18">
        <v>41000000</v>
      </c>
      <c r="P51" s="21" t="s">
        <v>1003</v>
      </c>
      <c r="Q51" s="19" t="s">
        <v>1004</v>
      </c>
      <c r="R51" s="19" t="s">
        <v>61</v>
      </c>
      <c r="S51" s="19" t="s">
        <v>62</v>
      </c>
      <c r="T51" s="19" t="s">
        <v>63</v>
      </c>
      <c r="U51" s="19" t="s">
        <v>64</v>
      </c>
      <c r="V51" s="19" t="s">
        <v>65</v>
      </c>
      <c r="W51" s="19" t="s">
        <v>66</v>
      </c>
      <c r="X51" s="19" t="s">
        <v>82</v>
      </c>
      <c r="Y51" s="19" t="s">
        <v>83</v>
      </c>
      <c r="Z51" s="19" t="s">
        <v>69</v>
      </c>
      <c r="AA51" s="19" t="s">
        <v>70</v>
      </c>
      <c r="AB51" s="19" t="s">
        <v>71</v>
      </c>
      <c r="AC51" s="19" t="s">
        <v>72</v>
      </c>
      <c r="AD51" s="19" t="s">
        <v>92</v>
      </c>
      <c r="AE51" s="19" t="s">
        <v>93</v>
      </c>
      <c r="AF51" s="19" t="s">
        <v>94</v>
      </c>
      <c r="AG51" s="19" t="s">
        <v>964</v>
      </c>
      <c r="AH51" s="19" t="s">
        <v>965</v>
      </c>
      <c r="AI51" s="19" t="s">
        <v>966</v>
      </c>
      <c r="AJ51" s="19" t="s">
        <v>967</v>
      </c>
      <c r="AK51" s="19" t="s">
        <v>968</v>
      </c>
      <c r="AL51" s="19" t="s">
        <v>969</v>
      </c>
      <c r="AM51" s="19" t="s">
        <v>970</v>
      </c>
      <c r="AN51" s="19" t="s">
        <v>971</v>
      </c>
      <c r="AO51" s="19" t="s">
        <v>972</v>
      </c>
      <c r="AP51" s="19" t="s">
        <v>973</v>
      </c>
      <c r="AQ51" s="19" t="s">
        <v>974</v>
      </c>
      <c r="AR51" s="19" t="s">
        <v>975</v>
      </c>
      <c r="AS51" s="19" t="s">
        <v>976</v>
      </c>
    </row>
    <row r="52" spans="1:45" ht="32.25" customHeight="1" x14ac:dyDescent="0.25">
      <c r="A52" s="19" t="s">
        <v>1054</v>
      </c>
      <c r="B52" s="19" t="s">
        <v>942</v>
      </c>
      <c r="C52" s="19" t="s">
        <v>174</v>
      </c>
      <c r="D52" s="19" t="s">
        <v>1005</v>
      </c>
      <c r="E52" s="19" t="s">
        <v>1006</v>
      </c>
      <c r="F52" s="19" t="s">
        <v>945</v>
      </c>
      <c r="G52" s="19" t="s">
        <v>177</v>
      </c>
      <c r="H52" s="19" t="s">
        <v>1007</v>
      </c>
      <c r="I52" s="19" t="s">
        <v>54</v>
      </c>
      <c r="J52" s="19" t="s">
        <v>1008</v>
      </c>
      <c r="K52" s="19" t="s">
        <v>1007</v>
      </c>
      <c r="L52" s="19" t="s">
        <v>1009</v>
      </c>
      <c r="M52" s="19" t="s">
        <v>52</v>
      </c>
      <c r="N52" s="20" t="s">
        <v>1344</v>
      </c>
      <c r="O52" s="18">
        <v>1976500</v>
      </c>
      <c r="P52" s="21" t="s">
        <v>1010</v>
      </c>
      <c r="Q52" s="19" t="s">
        <v>1011</v>
      </c>
      <c r="R52" s="19" t="s">
        <v>61</v>
      </c>
      <c r="S52" s="19" t="s">
        <v>62</v>
      </c>
      <c r="T52" s="19" t="s">
        <v>63</v>
      </c>
      <c r="U52" s="19" t="s">
        <v>64</v>
      </c>
      <c r="V52" s="19" t="s">
        <v>65</v>
      </c>
      <c r="W52" s="19" t="s">
        <v>66</v>
      </c>
      <c r="X52" s="19" t="s">
        <v>82</v>
      </c>
      <c r="Y52" s="19" t="s">
        <v>83</v>
      </c>
      <c r="Z52" s="19" t="s">
        <v>69</v>
      </c>
      <c r="AA52" s="19" t="s">
        <v>70</v>
      </c>
      <c r="AB52" s="19" t="s">
        <v>71</v>
      </c>
      <c r="AC52" s="19" t="s">
        <v>72</v>
      </c>
      <c r="AD52" s="19" t="s">
        <v>92</v>
      </c>
      <c r="AE52" s="19" t="s">
        <v>93</v>
      </c>
      <c r="AF52" s="19" t="s">
        <v>94</v>
      </c>
      <c r="AG52" s="19" t="s">
        <v>964</v>
      </c>
      <c r="AH52" s="19" t="s">
        <v>965</v>
      </c>
      <c r="AI52" s="19" t="s">
        <v>966</v>
      </c>
      <c r="AJ52" s="19" t="s">
        <v>967</v>
      </c>
      <c r="AK52" s="19" t="s">
        <v>968</v>
      </c>
      <c r="AL52" s="19" t="s">
        <v>969</v>
      </c>
      <c r="AM52" s="19" t="s">
        <v>970</v>
      </c>
      <c r="AN52" s="19" t="s">
        <v>971</v>
      </c>
      <c r="AO52" s="19" t="s">
        <v>972</v>
      </c>
      <c r="AP52" s="19" t="s">
        <v>973</v>
      </c>
      <c r="AQ52" s="19" t="s">
        <v>974</v>
      </c>
      <c r="AR52" s="19" t="s">
        <v>975</v>
      </c>
      <c r="AS52" s="19" t="s">
        <v>976</v>
      </c>
    </row>
    <row r="53" spans="1:45" ht="32.25" customHeight="1" x14ac:dyDescent="0.25">
      <c r="A53" s="19" t="s">
        <v>1054</v>
      </c>
      <c r="B53" s="19" t="s">
        <v>942</v>
      </c>
      <c r="C53" s="19" t="s">
        <v>174</v>
      </c>
      <c r="D53" s="19" t="s">
        <v>1005</v>
      </c>
      <c r="E53" s="19" t="s">
        <v>1006</v>
      </c>
      <c r="F53" s="19" t="s">
        <v>945</v>
      </c>
      <c r="G53" s="19" t="s">
        <v>177</v>
      </c>
      <c r="H53" s="19" t="s">
        <v>1007</v>
      </c>
      <c r="I53" s="19" t="s">
        <v>54</v>
      </c>
      <c r="J53" s="19" t="s">
        <v>1008</v>
      </c>
      <c r="K53" s="19" t="s">
        <v>1007</v>
      </c>
      <c r="L53" s="19" t="s">
        <v>1009</v>
      </c>
      <c r="M53" s="19" t="s">
        <v>52</v>
      </c>
      <c r="N53" s="20" t="s">
        <v>1345</v>
      </c>
      <c r="O53" s="18">
        <v>1976500</v>
      </c>
      <c r="P53" s="21" t="s">
        <v>1010</v>
      </c>
      <c r="Q53" s="19" t="s">
        <v>1011</v>
      </c>
      <c r="R53" s="19" t="s">
        <v>61</v>
      </c>
      <c r="S53" s="19" t="s">
        <v>62</v>
      </c>
      <c r="T53" s="19" t="s">
        <v>63</v>
      </c>
      <c r="U53" s="19" t="s">
        <v>64</v>
      </c>
      <c r="V53" s="19" t="s">
        <v>65</v>
      </c>
      <c r="W53" s="19" t="s">
        <v>66</v>
      </c>
      <c r="X53" s="19" t="s">
        <v>82</v>
      </c>
      <c r="Y53" s="19" t="s">
        <v>83</v>
      </c>
      <c r="Z53" s="19" t="s">
        <v>69</v>
      </c>
      <c r="AA53" s="19" t="s">
        <v>70</v>
      </c>
      <c r="AB53" s="19" t="s">
        <v>71</v>
      </c>
      <c r="AC53" s="19" t="s">
        <v>72</v>
      </c>
      <c r="AD53" s="19" t="s">
        <v>92</v>
      </c>
      <c r="AE53" s="19" t="s">
        <v>93</v>
      </c>
      <c r="AF53" s="19" t="s">
        <v>94</v>
      </c>
      <c r="AG53" s="19" t="s">
        <v>964</v>
      </c>
      <c r="AH53" s="19" t="s">
        <v>965</v>
      </c>
      <c r="AI53" s="19" t="s">
        <v>966</v>
      </c>
      <c r="AJ53" s="19" t="s">
        <v>967</v>
      </c>
      <c r="AK53" s="19" t="s">
        <v>968</v>
      </c>
      <c r="AL53" s="19" t="s">
        <v>969</v>
      </c>
      <c r="AM53" s="19" t="s">
        <v>970</v>
      </c>
      <c r="AN53" s="19" t="s">
        <v>971</v>
      </c>
      <c r="AO53" s="19" t="s">
        <v>972</v>
      </c>
      <c r="AP53" s="19" t="s">
        <v>973</v>
      </c>
      <c r="AQ53" s="19" t="s">
        <v>974</v>
      </c>
      <c r="AR53" s="19" t="s">
        <v>975</v>
      </c>
      <c r="AS53" s="19" t="s">
        <v>976</v>
      </c>
    </row>
    <row r="54" spans="1:45" ht="32.25" customHeight="1" x14ac:dyDescent="0.25">
      <c r="A54" s="19" t="s">
        <v>1054</v>
      </c>
      <c r="B54" s="19" t="s">
        <v>942</v>
      </c>
      <c r="C54" s="19" t="s">
        <v>174</v>
      </c>
      <c r="D54" s="19" t="s">
        <v>1005</v>
      </c>
      <c r="E54" s="19" t="s">
        <v>1006</v>
      </c>
      <c r="F54" s="19" t="s">
        <v>945</v>
      </c>
      <c r="G54" s="19" t="s">
        <v>177</v>
      </c>
      <c r="H54" s="19" t="s">
        <v>1007</v>
      </c>
      <c r="I54" s="19" t="s">
        <v>54</v>
      </c>
      <c r="J54" s="19" t="s">
        <v>1008</v>
      </c>
      <c r="K54" s="19" t="s">
        <v>1007</v>
      </c>
      <c r="L54" s="19" t="s">
        <v>1009</v>
      </c>
      <c r="M54" s="19" t="s">
        <v>52</v>
      </c>
      <c r="N54" s="20" t="s">
        <v>1346</v>
      </c>
      <c r="O54" s="18">
        <v>10000000</v>
      </c>
      <c r="P54" s="21" t="s">
        <v>1010</v>
      </c>
      <c r="Q54" s="19" t="s">
        <v>1011</v>
      </c>
      <c r="R54" s="19" t="s">
        <v>61</v>
      </c>
      <c r="S54" s="19" t="s">
        <v>62</v>
      </c>
      <c r="T54" s="19" t="s">
        <v>63</v>
      </c>
      <c r="U54" s="19" t="s">
        <v>64</v>
      </c>
      <c r="V54" s="19" t="s">
        <v>65</v>
      </c>
      <c r="W54" s="19" t="s">
        <v>66</v>
      </c>
      <c r="X54" s="19" t="s">
        <v>82</v>
      </c>
      <c r="Y54" s="19" t="s">
        <v>83</v>
      </c>
      <c r="Z54" s="19" t="s">
        <v>69</v>
      </c>
      <c r="AA54" s="19" t="s">
        <v>70</v>
      </c>
      <c r="AB54" s="19" t="s">
        <v>71</v>
      </c>
      <c r="AC54" s="19" t="s">
        <v>72</v>
      </c>
      <c r="AD54" s="19" t="s">
        <v>92</v>
      </c>
      <c r="AE54" s="19" t="s">
        <v>93</v>
      </c>
      <c r="AF54" s="19" t="s">
        <v>94</v>
      </c>
      <c r="AG54" s="19" t="s">
        <v>964</v>
      </c>
      <c r="AH54" s="19" t="s">
        <v>965</v>
      </c>
      <c r="AI54" s="19" t="s">
        <v>966</v>
      </c>
      <c r="AJ54" s="19" t="s">
        <v>967</v>
      </c>
      <c r="AK54" s="19" t="s">
        <v>968</v>
      </c>
      <c r="AL54" s="19" t="s">
        <v>969</v>
      </c>
      <c r="AM54" s="19" t="s">
        <v>970</v>
      </c>
      <c r="AN54" s="19" t="s">
        <v>971</v>
      </c>
      <c r="AO54" s="19" t="s">
        <v>972</v>
      </c>
      <c r="AP54" s="19" t="s">
        <v>973</v>
      </c>
      <c r="AQ54" s="19" t="s">
        <v>974</v>
      </c>
      <c r="AR54" s="19" t="s">
        <v>975</v>
      </c>
      <c r="AS54" s="19" t="s">
        <v>976</v>
      </c>
    </row>
  </sheetData>
  <mergeCells count="3">
    <mergeCell ref="D2:F3"/>
    <mergeCell ref="E4:F4"/>
    <mergeCell ref="E5:F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1C6A8-D283-4620-B6D3-06477EC6EFAD}">
  <dimension ref="A1:BG30"/>
  <sheetViews>
    <sheetView showGridLines="0" workbookViewId="0">
      <selection activeCell="B10" sqref="B10"/>
    </sheetView>
  </sheetViews>
  <sheetFormatPr baseColWidth="10" defaultColWidth="9.140625" defaultRowHeight="15" x14ac:dyDescent="0.25"/>
  <cols>
    <col min="1" max="2" width="34.5703125" style="48" customWidth="1"/>
    <col min="3" max="3" width="33.85546875" style="48" customWidth="1"/>
    <col min="4" max="4" width="20.140625" style="48" customWidth="1"/>
    <col min="5" max="5" width="18.140625" style="48" customWidth="1"/>
    <col min="6" max="6" width="22.140625" style="48" customWidth="1"/>
    <col min="7" max="7" width="18.85546875" style="48" customWidth="1"/>
    <col min="8" max="8" width="18.42578125" style="48" customWidth="1"/>
    <col min="9" max="9" width="18" style="48" customWidth="1"/>
    <col min="10" max="10" width="17.42578125" style="48" customWidth="1"/>
    <col min="11" max="11" width="18" style="48" customWidth="1"/>
    <col min="12" max="12" width="17.140625" style="48" customWidth="1"/>
    <col min="13" max="13" width="15.28515625" style="48" customWidth="1"/>
    <col min="14" max="15" width="28.28515625" style="48" customWidth="1"/>
    <col min="16" max="16" width="19.28515625" style="53" customWidth="1"/>
    <col min="17" max="17" width="18.140625" style="48" customWidth="1"/>
    <col min="18" max="18" width="19.140625" style="48" customWidth="1"/>
    <col min="19" max="19" width="21.28515625" style="48" customWidth="1"/>
    <col min="20" max="20" width="20" style="48" customWidth="1"/>
    <col min="21" max="21" width="21.5703125" style="48" customWidth="1"/>
    <col min="22" max="22" width="21.7109375" style="48" customWidth="1"/>
    <col min="23" max="23" width="24.5703125" style="48" customWidth="1"/>
    <col min="24" max="24" width="20.7109375" style="48" customWidth="1"/>
    <col min="25" max="25" width="21.42578125" style="48" customWidth="1"/>
    <col min="26" max="26" width="24.42578125" style="48" customWidth="1"/>
    <col min="27" max="27" width="22.7109375" style="48" customWidth="1"/>
    <col min="28" max="28" width="23.5703125" style="48" customWidth="1"/>
    <col min="29" max="29" width="20.42578125" style="48" customWidth="1"/>
    <col min="30" max="30" width="27.140625" style="48" customWidth="1"/>
    <col min="31" max="31" width="23.140625" style="48" customWidth="1"/>
    <col min="32" max="32" width="22.5703125" style="48" customWidth="1"/>
    <col min="33" max="33" width="26.85546875" style="48" customWidth="1"/>
    <col min="34" max="34" width="23.140625" style="48" customWidth="1"/>
    <col min="35" max="35" width="25.28515625" style="48" customWidth="1"/>
    <col min="36" max="36" width="24.140625" style="48" customWidth="1"/>
    <col min="37" max="37" width="26.28515625" style="48" customWidth="1"/>
    <col min="38" max="38" width="25.7109375" style="48" customWidth="1"/>
    <col min="39" max="39" width="23.42578125" style="48" customWidth="1"/>
    <col min="40" max="40" width="25.5703125" style="48" customWidth="1"/>
    <col min="41" max="41" width="17.28515625" style="48" customWidth="1"/>
    <col min="42" max="42" width="15.28515625" style="48" customWidth="1"/>
    <col min="43" max="43" width="19.5703125" style="48" customWidth="1"/>
    <col min="44" max="44" width="26.42578125" style="48" customWidth="1"/>
    <col min="45" max="45" width="71.5703125" style="48" bestFit="1" customWidth="1"/>
    <col min="46" max="16384" width="9.140625" style="48"/>
  </cols>
  <sheetData>
    <row r="1" spans="1:59" ht="15" customHeight="1" x14ac:dyDescent="0.25">
      <c r="F1" s="49"/>
      <c r="J1" s="49"/>
      <c r="K1" s="49"/>
      <c r="L1" s="49"/>
      <c r="M1" s="49"/>
      <c r="N1" s="49"/>
      <c r="O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row>
    <row r="2" spans="1:59" ht="15" customHeight="1" x14ac:dyDescent="0.25">
      <c r="D2" s="91" t="s">
        <v>1048</v>
      </c>
      <c r="E2" s="91"/>
      <c r="F2" s="91"/>
      <c r="G2" s="54"/>
      <c r="J2" s="49"/>
      <c r="K2" s="49"/>
      <c r="L2" s="49"/>
      <c r="M2" s="49"/>
      <c r="N2" s="49"/>
      <c r="O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row>
    <row r="3" spans="1:59" x14ac:dyDescent="0.25">
      <c r="D3" s="91"/>
      <c r="E3" s="91"/>
      <c r="F3" s="91"/>
      <c r="G3" s="54" t="s">
        <v>232</v>
      </c>
      <c r="J3" s="49"/>
      <c r="K3" s="49"/>
      <c r="L3" s="49"/>
      <c r="M3" s="49"/>
      <c r="N3" s="49"/>
      <c r="O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row>
    <row r="4" spans="1:59" x14ac:dyDescent="0.25">
      <c r="D4" s="48" t="s">
        <v>1046</v>
      </c>
      <c r="E4" s="92" t="s">
        <v>1417</v>
      </c>
      <c r="F4" s="92"/>
      <c r="G4" s="51" t="s">
        <v>232</v>
      </c>
      <c r="J4" s="49"/>
      <c r="K4" s="49"/>
      <c r="L4" s="49"/>
      <c r="M4" s="49"/>
      <c r="N4" s="49"/>
      <c r="O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row>
    <row r="5" spans="1:59" x14ac:dyDescent="0.25">
      <c r="D5" s="48" t="s">
        <v>1047</v>
      </c>
      <c r="E5" s="92" t="s">
        <v>1418</v>
      </c>
      <c r="F5" s="92"/>
      <c r="G5" s="51"/>
      <c r="J5" s="49"/>
      <c r="K5" s="49"/>
      <c r="L5" s="49"/>
      <c r="M5" s="49"/>
      <c r="N5" s="49"/>
      <c r="O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row>
    <row r="6" spans="1:59" x14ac:dyDescent="0.25">
      <c r="F6" s="49"/>
      <c r="G6" s="49"/>
      <c r="H6" s="49"/>
      <c r="I6" s="49"/>
      <c r="J6" s="49"/>
      <c r="K6" s="49"/>
      <c r="L6" s="49"/>
      <c r="M6" s="49"/>
      <c r="N6" s="49"/>
      <c r="O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row>
    <row r="7" spans="1:59" ht="1.5" customHeight="1" x14ac:dyDescent="0.25"/>
    <row r="8" spans="1:59" s="30" customFormat="1" ht="45.75" customHeight="1" x14ac:dyDescent="0.25">
      <c r="A8" s="29" t="s">
        <v>0</v>
      </c>
      <c r="B8" s="29" t="s">
        <v>1049</v>
      </c>
      <c r="C8" s="29" t="s">
        <v>1</v>
      </c>
      <c r="D8" s="29" t="s">
        <v>2</v>
      </c>
      <c r="E8" s="29" t="s">
        <v>3</v>
      </c>
      <c r="F8" s="29" t="s">
        <v>4</v>
      </c>
      <c r="G8" s="29" t="s">
        <v>5</v>
      </c>
      <c r="H8" s="29" t="s">
        <v>6</v>
      </c>
      <c r="I8" s="29" t="s">
        <v>7</v>
      </c>
      <c r="J8" s="29" t="s">
        <v>9</v>
      </c>
      <c r="K8" s="29" t="s">
        <v>10</v>
      </c>
      <c r="L8" s="29" t="s">
        <v>11</v>
      </c>
      <c r="M8" s="29" t="s">
        <v>12</v>
      </c>
      <c r="N8" s="29" t="s">
        <v>1451</v>
      </c>
      <c r="O8" s="29" t="s">
        <v>1051</v>
      </c>
      <c r="P8" s="68" t="s">
        <v>13</v>
      </c>
      <c r="Q8" s="29" t="s">
        <v>14</v>
      </c>
      <c r="R8" s="29" t="s">
        <v>15</v>
      </c>
      <c r="S8" s="29" t="s">
        <v>16</v>
      </c>
      <c r="T8" s="29" t="s">
        <v>17</v>
      </c>
      <c r="U8" s="29" t="s">
        <v>18</v>
      </c>
      <c r="V8" s="29" t="s">
        <v>19</v>
      </c>
      <c r="W8" s="29" t="s">
        <v>20</v>
      </c>
      <c r="X8" s="29" t="s">
        <v>21</v>
      </c>
      <c r="Y8" s="29" t="s">
        <v>22</v>
      </c>
      <c r="Z8" s="29" t="s">
        <v>23</v>
      </c>
      <c r="AA8" s="29" t="s">
        <v>24</v>
      </c>
      <c r="AB8" s="29" t="s">
        <v>25</v>
      </c>
      <c r="AC8" s="29" t="s">
        <v>26</v>
      </c>
      <c r="AD8" s="29" t="s">
        <v>27</v>
      </c>
      <c r="AE8" s="29" t="s">
        <v>28</v>
      </c>
      <c r="AF8" s="29" t="s">
        <v>29</v>
      </c>
      <c r="AG8" s="29" t="s">
        <v>30</v>
      </c>
      <c r="AH8" s="29" t="s">
        <v>31</v>
      </c>
      <c r="AI8" s="29" t="s">
        <v>32</v>
      </c>
      <c r="AJ8" s="29" t="s">
        <v>33</v>
      </c>
      <c r="AK8" s="29" t="s">
        <v>34</v>
      </c>
      <c r="AL8" s="29" t="s">
        <v>35</v>
      </c>
      <c r="AM8" s="29" t="s">
        <v>36</v>
      </c>
      <c r="AN8" s="29" t="s">
        <v>37</v>
      </c>
      <c r="AO8" s="29" t="s">
        <v>38</v>
      </c>
      <c r="AP8" s="29" t="s">
        <v>39</v>
      </c>
      <c r="AQ8" s="29" t="s">
        <v>40</v>
      </c>
      <c r="AR8" s="29" t="s">
        <v>41</v>
      </c>
      <c r="AS8" s="29" t="s">
        <v>42</v>
      </c>
    </row>
    <row r="9" spans="1:59" ht="32.25" customHeight="1" x14ac:dyDescent="0.25">
      <c r="A9" s="55" t="s">
        <v>1055</v>
      </c>
      <c r="B9" s="55" t="s">
        <v>43</v>
      </c>
      <c r="C9" s="55" t="s">
        <v>336</v>
      </c>
      <c r="D9" s="55" t="s">
        <v>337</v>
      </c>
      <c r="E9" s="55" t="s">
        <v>338</v>
      </c>
      <c r="F9" s="55" t="s">
        <v>44</v>
      </c>
      <c r="G9" s="55" t="s">
        <v>45</v>
      </c>
      <c r="H9" s="55" t="s">
        <v>339</v>
      </c>
      <c r="I9" s="55" t="s">
        <v>46</v>
      </c>
      <c r="J9" s="55" t="s">
        <v>340</v>
      </c>
      <c r="K9" s="55" t="s">
        <v>339</v>
      </c>
      <c r="L9" s="55" t="s">
        <v>341</v>
      </c>
      <c r="M9" s="55" t="s">
        <v>47</v>
      </c>
      <c r="N9" s="56" t="s">
        <v>1403</v>
      </c>
      <c r="O9" s="75">
        <v>34080000</v>
      </c>
      <c r="P9" s="65" t="s">
        <v>342</v>
      </c>
      <c r="Q9" s="55" t="s">
        <v>343</v>
      </c>
      <c r="R9" s="55" t="s">
        <v>61</v>
      </c>
      <c r="S9" s="55" t="s">
        <v>62</v>
      </c>
      <c r="T9" s="55" t="s">
        <v>63</v>
      </c>
      <c r="U9" s="55" t="s">
        <v>64</v>
      </c>
      <c r="V9" s="55" t="s">
        <v>65</v>
      </c>
      <c r="W9" s="55" t="s">
        <v>66</v>
      </c>
      <c r="X9" s="55" t="s">
        <v>67</v>
      </c>
      <c r="Y9" s="55" t="s">
        <v>68</v>
      </c>
      <c r="Z9" s="55" t="s">
        <v>69</v>
      </c>
      <c r="AA9" s="55" t="s">
        <v>70</v>
      </c>
      <c r="AB9" s="55" t="s">
        <v>71</v>
      </c>
      <c r="AC9" s="55" t="s">
        <v>344</v>
      </c>
      <c r="AD9" s="55" t="s">
        <v>345</v>
      </c>
      <c r="AE9" s="55" t="s">
        <v>346</v>
      </c>
      <c r="AF9" s="55" t="s">
        <v>347</v>
      </c>
      <c r="AG9" s="55" t="s">
        <v>238</v>
      </c>
      <c r="AH9" s="55" t="s">
        <v>239</v>
      </c>
      <c r="AI9" s="55" t="s">
        <v>273</v>
      </c>
      <c r="AJ9" s="55" t="s">
        <v>274</v>
      </c>
      <c r="AK9" s="55" t="s">
        <v>348</v>
      </c>
      <c r="AL9" s="55" t="s">
        <v>349</v>
      </c>
      <c r="AM9" s="55" t="s">
        <v>350</v>
      </c>
      <c r="AN9" s="55" t="s">
        <v>351</v>
      </c>
      <c r="AO9" s="55" t="s">
        <v>118</v>
      </c>
      <c r="AP9" s="55" t="s">
        <v>119</v>
      </c>
      <c r="AQ9" s="55" t="s">
        <v>352</v>
      </c>
      <c r="AR9" s="55" t="s">
        <v>353</v>
      </c>
      <c r="AS9" s="55" t="s">
        <v>354</v>
      </c>
      <c r="AT9" s="48" t="s">
        <v>355</v>
      </c>
      <c r="AU9" s="48" t="s">
        <v>356</v>
      </c>
    </row>
    <row r="10" spans="1:59" ht="32.25" customHeight="1" x14ac:dyDescent="0.25">
      <c r="A10" s="55" t="s">
        <v>1055</v>
      </c>
      <c r="B10" s="55" t="s">
        <v>43</v>
      </c>
      <c r="C10" s="55" t="s">
        <v>336</v>
      </c>
      <c r="D10" s="55" t="s">
        <v>337</v>
      </c>
      <c r="E10" s="55" t="s">
        <v>338</v>
      </c>
      <c r="F10" s="55" t="s">
        <v>44</v>
      </c>
      <c r="G10" s="55" t="s">
        <v>45</v>
      </c>
      <c r="H10" s="55" t="s">
        <v>339</v>
      </c>
      <c r="I10" s="55" t="s">
        <v>46</v>
      </c>
      <c r="J10" s="55" t="s">
        <v>340</v>
      </c>
      <c r="K10" s="55" t="s">
        <v>339</v>
      </c>
      <c r="L10" s="55" t="s">
        <v>341</v>
      </c>
      <c r="M10" s="55" t="s">
        <v>47</v>
      </c>
      <c r="N10" s="56" t="s">
        <v>1404</v>
      </c>
      <c r="O10" s="57">
        <v>15047500</v>
      </c>
      <c r="P10" s="65" t="s">
        <v>342</v>
      </c>
      <c r="Q10" s="55" t="s">
        <v>343</v>
      </c>
      <c r="R10" s="55" t="s">
        <v>61</v>
      </c>
      <c r="S10" s="55" t="s">
        <v>62</v>
      </c>
      <c r="T10" s="55" t="s">
        <v>63</v>
      </c>
      <c r="U10" s="55" t="s">
        <v>64</v>
      </c>
      <c r="V10" s="55" t="s">
        <v>65</v>
      </c>
      <c r="W10" s="55" t="s">
        <v>66</v>
      </c>
      <c r="X10" s="55" t="s">
        <v>67</v>
      </c>
      <c r="Y10" s="55" t="s">
        <v>68</v>
      </c>
      <c r="Z10" s="55" t="s">
        <v>69</v>
      </c>
      <c r="AA10" s="55" t="s">
        <v>70</v>
      </c>
      <c r="AB10" s="55" t="s">
        <v>71</v>
      </c>
      <c r="AC10" s="55" t="s">
        <v>344</v>
      </c>
      <c r="AD10" s="55" t="s">
        <v>345</v>
      </c>
      <c r="AE10" s="55" t="s">
        <v>346</v>
      </c>
      <c r="AF10" s="55" t="s">
        <v>347</v>
      </c>
      <c r="AG10" s="55" t="s">
        <v>238</v>
      </c>
      <c r="AH10" s="55" t="s">
        <v>239</v>
      </c>
      <c r="AI10" s="55" t="s">
        <v>273</v>
      </c>
      <c r="AJ10" s="55" t="s">
        <v>274</v>
      </c>
      <c r="AK10" s="55" t="s">
        <v>348</v>
      </c>
      <c r="AL10" s="55" t="s">
        <v>349</v>
      </c>
      <c r="AM10" s="55" t="s">
        <v>350</v>
      </c>
      <c r="AN10" s="55" t="s">
        <v>351</v>
      </c>
      <c r="AO10" s="55" t="s">
        <v>118</v>
      </c>
      <c r="AP10" s="55" t="s">
        <v>119</v>
      </c>
      <c r="AQ10" s="55" t="s">
        <v>352</v>
      </c>
      <c r="AR10" s="55" t="s">
        <v>353</v>
      </c>
      <c r="AS10" s="55" t="s">
        <v>354</v>
      </c>
      <c r="AT10" s="48" t="s">
        <v>355</v>
      </c>
      <c r="AU10" s="48" t="s">
        <v>356</v>
      </c>
    </row>
    <row r="11" spans="1:59" ht="32.25" customHeight="1" x14ac:dyDescent="0.25">
      <c r="A11" s="55" t="s">
        <v>1055</v>
      </c>
      <c r="B11" s="55" t="s">
        <v>43</v>
      </c>
      <c r="C11" s="55" t="s">
        <v>336</v>
      </c>
      <c r="D11" s="55" t="s">
        <v>337</v>
      </c>
      <c r="E11" s="55" t="s">
        <v>338</v>
      </c>
      <c r="F11" s="55" t="s">
        <v>44</v>
      </c>
      <c r="G11" s="55" t="s">
        <v>45</v>
      </c>
      <c r="H11" s="55" t="s">
        <v>357</v>
      </c>
      <c r="I11" s="55" t="s">
        <v>46</v>
      </c>
      <c r="J11" s="55" t="s">
        <v>358</v>
      </c>
      <c r="K11" s="55" t="s">
        <v>357</v>
      </c>
      <c r="L11" s="55" t="s">
        <v>359</v>
      </c>
      <c r="M11" s="55" t="s">
        <v>47</v>
      </c>
      <c r="N11" s="56" t="s">
        <v>1405</v>
      </c>
      <c r="O11" s="57">
        <v>52000000</v>
      </c>
      <c r="P11" s="65" t="s">
        <v>342</v>
      </c>
      <c r="Q11" s="55" t="s">
        <v>343</v>
      </c>
      <c r="R11" s="55" t="s">
        <v>61</v>
      </c>
      <c r="S11" s="55" t="s">
        <v>62</v>
      </c>
      <c r="T11" s="55" t="s">
        <v>63</v>
      </c>
      <c r="U11" s="55" t="s">
        <v>64</v>
      </c>
      <c r="V11" s="55" t="s">
        <v>65</v>
      </c>
      <c r="W11" s="55" t="s">
        <v>66</v>
      </c>
      <c r="X11" s="55" t="s">
        <v>185</v>
      </c>
      <c r="Y11" s="55" t="s">
        <v>231</v>
      </c>
      <c r="Z11" s="55" t="s">
        <v>187</v>
      </c>
      <c r="AA11" s="55" t="s">
        <v>207</v>
      </c>
      <c r="AB11" s="55" t="s">
        <v>360</v>
      </c>
      <c r="AC11" s="55" t="s">
        <v>361</v>
      </c>
      <c r="AD11" s="55" t="s">
        <v>362</v>
      </c>
      <c r="AE11" s="55" t="s">
        <v>363</v>
      </c>
      <c r="AF11" s="55" t="s">
        <v>364</v>
      </c>
      <c r="AG11" s="55" t="s">
        <v>365</v>
      </c>
      <c r="AH11" s="55" t="s">
        <v>366</v>
      </c>
      <c r="AI11" s="55" t="s">
        <v>367</v>
      </c>
      <c r="AJ11" s="55" t="s">
        <v>368</v>
      </c>
      <c r="AK11" s="55" t="s">
        <v>369</v>
      </c>
      <c r="AL11" s="55" t="s">
        <v>370</v>
      </c>
      <c r="AM11" s="55" t="s">
        <v>371</v>
      </c>
      <c r="AN11" s="55" t="s">
        <v>372</v>
      </c>
      <c r="AO11" s="55" t="s">
        <v>118</v>
      </c>
      <c r="AP11" s="55" t="s">
        <v>119</v>
      </c>
      <c r="AQ11" s="55" t="s">
        <v>373</v>
      </c>
      <c r="AR11" s="55" t="s">
        <v>353</v>
      </c>
      <c r="AS11" s="55" t="s">
        <v>374</v>
      </c>
      <c r="AT11" s="48" t="s">
        <v>375</v>
      </c>
      <c r="AU11" s="48" t="s">
        <v>355</v>
      </c>
      <c r="AV11" s="48" t="s">
        <v>376</v>
      </c>
    </row>
    <row r="12" spans="1:59" ht="32.25" customHeight="1" x14ac:dyDescent="0.25">
      <c r="A12" s="55" t="s">
        <v>1055</v>
      </c>
      <c r="B12" s="55" t="s">
        <v>43</v>
      </c>
      <c r="C12" s="55" t="s">
        <v>336</v>
      </c>
      <c r="D12" s="55" t="s">
        <v>337</v>
      </c>
      <c r="E12" s="55" t="s">
        <v>338</v>
      </c>
      <c r="F12" s="55" t="s">
        <v>44</v>
      </c>
      <c r="G12" s="55" t="s">
        <v>45</v>
      </c>
      <c r="H12" s="55" t="s">
        <v>357</v>
      </c>
      <c r="I12" s="55" t="s">
        <v>46</v>
      </c>
      <c r="J12" s="55" t="s">
        <v>358</v>
      </c>
      <c r="K12" s="55" t="s">
        <v>357</v>
      </c>
      <c r="L12" s="55" t="s">
        <v>359</v>
      </c>
      <c r="M12" s="55" t="s">
        <v>47</v>
      </c>
      <c r="N12" s="56" t="s">
        <v>1406</v>
      </c>
      <c r="O12" s="57">
        <v>44889250</v>
      </c>
      <c r="P12" s="65" t="s">
        <v>342</v>
      </c>
      <c r="Q12" s="55" t="s">
        <v>343</v>
      </c>
      <c r="R12" s="55" t="s">
        <v>61</v>
      </c>
      <c r="S12" s="55" t="s">
        <v>62</v>
      </c>
      <c r="T12" s="55" t="s">
        <v>63</v>
      </c>
      <c r="U12" s="55" t="s">
        <v>64</v>
      </c>
      <c r="V12" s="55" t="s">
        <v>65</v>
      </c>
      <c r="W12" s="55" t="s">
        <v>66</v>
      </c>
      <c r="X12" s="55" t="s">
        <v>67</v>
      </c>
      <c r="Y12" s="55" t="s">
        <v>68</v>
      </c>
      <c r="Z12" s="55" t="s">
        <v>69</v>
      </c>
      <c r="AA12" s="55" t="s">
        <v>70</v>
      </c>
      <c r="AB12" s="55" t="s">
        <v>71</v>
      </c>
      <c r="AC12" s="55" t="s">
        <v>344</v>
      </c>
      <c r="AD12" s="55" t="s">
        <v>345</v>
      </c>
      <c r="AE12" s="55" t="s">
        <v>346</v>
      </c>
      <c r="AF12" s="55" t="s">
        <v>347</v>
      </c>
      <c r="AG12" s="55" t="s">
        <v>238</v>
      </c>
      <c r="AH12" s="55" t="s">
        <v>239</v>
      </c>
      <c r="AI12" s="55" t="s">
        <v>273</v>
      </c>
      <c r="AJ12" s="55" t="s">
        <v>274</v>
      </c>
      <c r="AK12" s="55" t="s">
        <v>348</v>
      </c>
      <c r="AL12" s="55" t="s">
        <v>349</v>
      </c>
      <c r="AM12" s="55" t="s">
        <v>350</v>
      </c>
      <c r="AN12" s="55" t="s">
        <v>351</v>
      </c>
      <c r="AO12" s="55" t="s">
        <v>118</v>
      </c>
      <c r="AP12" s="55" t="s">
        <v>119</v>
      </c>
      <c r="AQ12" s="55" t="s">
        <v>352</v>
      </c>
      <c r="AR12" s="55" t="s">
        <v>353</v>
      </c>
      <c r="AS12" s="55" t="s">
        <v>354</v>
      </c>
      <c r="AT12" s="48" t="s">
        <v>355</v>
      </c>
      <c r="AU12" s="48" t="s">
        <v>356</v>
      </c>
    </row>
    <row r="13" spans="1:59" ht="32.25" customHeight="1" x14ac:dyDescent="0.25">
      <c r="A13" s="55" t="s">
        <v>1055</v>
      </c>
      <c r="B13" s="55" t="s">
        <v>43</v>
      </c>
      <c r="C13" s="55" t="s">
        <v>336</v>
      </c>
      <c r="D13" s="55" t="s">
        <v>337</v>
      </c>
      <c r="E13" s="55" t="s">
        <v>338</v>
      </c>
      <c r="F13" s="55" t="s">
        <v>44</v>
      </c>
      <c r="G13" s="55" t="s">
        <v>45</v>
      </c>
      <c r="H13" s="55" t="s">
        <v>357</v>
      </c>
      <c r="I13" s="55" t="s">
        <v>46</v>
      </c>
      <c r="J13" s="55" t="s">
        <v>358</v>
      </c>
      <c r="K13" s="55" t="s">
        <v>357</v>
      </c>
      <c r="L13" s="55" t="s">
        <v>359</v>
      </c>
      <c r="M13" s="55" t="s">
        <v>47</v>
      </c>
      <c r="N13" s="56" t="s">
        <v>1407</v>
      </c>
      <c r="O13" s="57">
        <v>25000000</v>
      </c>
      <c r="P13" s="65" t="s">
        <v>342</v>
      </c>
      <c r="Q13" s="55" t="s">
        <v>343</v>
      </c>
      <c r="R13" s="55" t="s">
        <v>61</v>
      </c>
      <c r="S13" s="55" t="s">
        <v>62</v>
      </c>
      <c r="T13" s="55" t="s">
        <v>63</v>
      </c>
      <c r="U13" s="55" t="s">
        <v>64</v>
      </c>
      <c r="V13" s="55" t="s">
        <v>65</v>
      </c>
      <c r="W13" s="55" t="s">
        <v>66</v>
      </c>
      <c r="X13" s="55" t="s">
        <v>67</v>
      </c>
      <c r="Y13" s="55" t="s">
        <v>68</v>
      </c>
      <c r="Z13" s="55" t="s">
        <v>69</v>
      </c>
      <c r="AA13" s="55" t="s">
        <v>70</v>
      </c>
      <c r="AB13" s="55" t="s">
        <v>71</v>
      </c>
      <c r="AC13" s="55" t="s">
        <v>344</v>
      </c>
      <c r="AD13" s="55" t="s">
        <v>345</v>
      </c>
      <c r="AE13" s="55" t="s">
        <v>346</v>
      </c>
      <c r="AF13" s="55" t="s">
        <v>347</v>
      </c>
      <c r="AG13" s="55" t="s">
        <v>238</v>
      </c>
      <c r="AH13" s="55" t="s">
        <v>239</v>
      </c>
      <c r="AI13" s="55" t="s">
        <v>273</v>
      </c>
      <c r="AJ13" s="55" t="s">
        <v>274</v>
      </c>
      <c r="AK13" s="55" t="s">
        <v>348</v>
      </c>
      <c r="AL13" s="55" t="s">
        <v>349</v>
      </c>
      <c r="AM13" s="55" t="s">
        <v>350</v>
      </c>
      <c r="AN13" s="55" t="s">
        <v>351</v>
      </c>
      <c r="AO13" s="55" t="s">
        <v>118</v>
      </c>
      <c r="AP13" s="55" t="s">
        <v>119</v>
      </c>
      <c r="AQ13" s="55" t="s">
        <v>352</v>
      </c>
      <c r="AR13" s="55" t="s">
        <v>353</v>
      </c>
      <c r="AS13" s="55" t="s">
        <v>354</v>
      </c>
      <c r="AT13" s="48" t="s">
        <v>355</v>
      </c>
      <c r="AU13" s="48" t="s">
        <v>356</v>
      </c>
    </row>
    <row r="14" spans="1:59" ht="32.25" customHeight="1" x14ac:dyDescent="0.25">
      <c r="A14" s="55" t="s">
        <v>1055</v>
      </c>
      <c r="B14" s="55" t="s">
        <v>43</v>
      </c>
      <c r="C14" s="55" t="s">
        <v>336</v>
      </c>
      <c r="D14" s="55" t="s">
        <v>337</v>
      </c>
      <c r="E14" s="55" t="s">
        <v>338</v>
      </c>
      <c r="F14" s="55" t="s">
        <v>44</v>
      </c>
      <c r="G14" s="55" t="s">
        <v>45</v>
      </c>
      <c r="H14" s="55" t="s">
        <v>357</v>
      </c>
      <c r="I14" s="55" t="s">
        <v>46</v>
      </c>
      <c r="J14" s="55" t="s">
        <v>358</v>
      </c>
      <c r="K14" s="55" t="s">
        <v>357</v>
      </c>
      <c r="L14" s="55" t="s">
        <v>359</v>
      </c>
      <c r="M14" s="55" t="s">
        <v>47</v>
      </c>
      <c r="N14" s="56" t="s">
        <v>1408</v>
      </c>
      <c r="O14" s="57">
        <v>34050000</v>
      </c>
      <c r="P14" s="65" t="s">
        <v>342</v>
      </c>
      <c r="Q14" s="55" t="s">
        <v>343</v>
      </c>
      <c r="R14" s="55" t="s">
        <v>61</v>
      </c>
      <c r="S14" s="55" t="s">
        <v>62</v>
      </c>
      <c r="T14" s="55" t="s">
        <v>63</v>
      </c>
      <c r="U14" s="55" t="s">
        <v>64</v>
      </c>
      <c r="V14" s="55" t="s">
        <v>65</v>
      </c>
      <c r="W14" s="55" t="s">
        <v>66</v>
      </c>
      <c r="X14" s="55" t="s">
        <v>67</v>
      </c>
      <c r="Y14" s="55" t="s">
        <v>68</v>
      </c>
      <c r="Z14" s="55" t="s">
        <v>69</v>
      </c>
      <c r="AA14" s="55" t="s">
        <v>70</v>
      </c>
      <c r="AB14" s="55" t="s">
        <v>71</v>
      </c>
      <c r="AC14" s="55" t="s">
        <v>344</v>
      </c>
      <c r="AD14" s="55" t="s">
        <v>345</v>
      </c>
      <c r="AE14" s="55" t="s">
        <v>346</v>
      </c>
      <c r="AF14" s="55" t="s">
        <v>347</v>
      </c>
      <c r="AG14" s="55" t="s">
        <v>238</v>
      </c>
      <c r="AH14" s="55" t="s">
        <v>239</v>
      </c>
      <c r="AI14" s="55" t="s">
        <v>273</v>
      </c>
      <c r="AJ14" s="55" t="s">
        <v>274</v>
      </c>
      <c r="AK14" s="55" t="s">
        <v>348</v>
      </c>
      <c r="AL14" s="55" t="s">
        <v>349</v>
      </c>
      <c r="AM14" s="55" t="s">
        <v>350</v>
      </c>
      <c r="AN14" s="55" t="s">
        <v>351</v>
      </c>
      <c r="AO14" s="55" t="s">
        <v>118</v>
      </c>
      <c r="AP14" s="55" t="s">
        <v>119</v>
      </c>
      <c r="AQ14" s="55" t="s">
        <v>352</v>
      </c>
      <c r="AR14" s="55" t="s">
        <v>353</v>
      </c>
      <c r="AS14" s="55" t="s">
        <v>354</v>
      </c>
      <c r="AT14" s="48" t="s">
        <v>355</v>
      </c>
      <c r="AU14" s="48" t="s">
        <v>356</v>
      </c>
    </row>
    <row r="15" spans="1:59" ht="32.25" customHeight="1" x14ac:dyDescent="0.25">
      <c r="A15" s="55" t="s">
        <v>1055</v>
      </c>
      <c r="B15" s="55" t="s">
        <v>43</v>
      </c>
      <c r="C15" s="55" t="s">
        <v>336</v>
      </c>
      <c r="D15" s="55" t="s">
        <v>337</v>
      </c>
      <c r="E15" s="55" t="s">
        <v>338</v>
      </c>
      <c r="F15" s="55" t="s">
        <v>44</v>
      </c>
      <c r="G15" s="55" t="s">
        <v>45</v>
      </c>
      <c r="H15" s="55" t="s">
        <v>357</v>
      </c>
      <c r="I15" s="55" t="s">
        <v>46</v>
      </c>
      <c r="J15" s="55" t="s">
        <v>358</v>
      </c>
      <c r="K15" s="55" t="s">
        <v>357</v>
      </c>
      <c r="L15" s="55" t="s">
        <v>359</v>
      </c>
      <c r="M15" s="55" t="s">
        <v>47</v>
      </c>
      <c r="N15" s="56" t="s">
        <v>1409</v>
      </c>
      <c r="O15" s="57">
        <v>38476500</v>
      </c>
      <c r="P15" s="65" t="s">
        <v>342</v>
      </c>
      <c r="Q15" s="55" t="s">
        <v>343</v>
      </c>
      <c r="R15" s="55" t="s">
        <v>61</v>
      </c>
      <c r="S15" s="55" t="s">
        <v>62</v>
      </c>
      <c r="T15" s="55" t="s">
        <v>63</v>
      </c>
      <c r="U15" s="55" t="s">
        <v>64</v>
      </c>
      <c r="V15" s="55" t="s">
        <v>65</v>
      </c>
      <c r="W15" s="55" t="s">
        <v>66</v>
      </c>
      <c r="X15" s="55" t="s">
        <v>67</v>
      </c>
      <c r="Y15" s="55" t="s">
        <v>68</v>
      </c>
      <c r="Z15" s="55" t="s">
        <v>69</v>
      </c>
      <c r="AA15" s="55" t="s">
        <v>70</v>
      </c>
      <c r="AB15" s="55" t="s">
        <v>71</v>
      </c>
      <c r="AC15" s="55" t="s">
        <v>344</v>
      </c>
      <c r="AD15" s="55" t="s">
        <v>345</v>
      </c>
      <c r="AE15" s="55" t="s">
        <v>346</v>
      </c>
      <c r="AF15" s="55" t="s">
        <v>347</v>
      </c>
      <c r="AG15" s="55" t="s">
        <v>238</v>
      </c>
      <c r="AH15" s="55" t="s">
        <v>239</v>
      </c>
      <c r="AI15" s="55" t="s">
        <v>273</v>
      </c>
      <c r="AJ15" s="55" t="s">
        <v>274</v>
      </c>
      <c r="AK15" s="55" t="s">
        <v>348</v>
      </c>
      <c r="AL15" s="55" t="s">
        <v>349</v>
      </c>
      <c r="AM15" s="55" t="s">
        <v>350</v>
      </c>
      <c r="AN15" s="55" t="s">
        <v>351</v>
      </c>
      <c r="AO15" s="55" t="s">
        <v>118</v>
      </c>
      <c r="AP15" s="55" t="s">
        <v>119</v>
      </c>
      <c r="AQ15" s="55" t="s">
        <v>352</v>
      </c>
      <c r="AR15" s="55" t="s">
        <v>353</v>
      </c>
      <c r="AS15" s="55" t="s">
        <v>354</v>
      </c>
      <c r="AT15" s="48" t="s">
        <v>355</v>
      </c>
      <c r="AU15" s="48" t="s">
        <v>356</v>
      </c>
    </row>
    <row r="16" spans="1:59" ht="32.25" customHeight="1" x14ac:dyDescent="0.25">
      <c r="A16" s="55" t="s">
        <v>1055</v>
      </c>
      <c r="B16" s="55" t="s">
        <v>43</v>
      </c>
      <c r="C16" s="55" t="s">
        <v>336</v>
      </c>
      <c r="D16" s="55" t="s">
        <v>337</v>
      </c>
      <c r="E16" s="55" t="s">
        <v>338</v>
      </c>
      <c r="F16" s="55" t="s">
        <v>44</v>
      </c>
      <c r="G16" s="55" t="s">
        <v>45</v>
      </c>
      <c r="H16" s="55" t="s">
        <v>357</v>
      </c>
      <c r="I16" s="55" t="s">
        <v>46</v>
      </c>
      <c r="J16" s="55" t="s">
        <v>358</v>
      </c>
      <c r="K16" s="55" t="s">
        <v>357</v>
      </c>
      <c r="L16" s="55" t="s">
        <v>359</v>
      </c>
      <c r="M16" s="55" t="s">
        <v>47</v>
      </c>
      <c r="N16" s="56" t="s">
        <v>1410</v>
      </c>
      <c r="O16" s="57">
        <v>138396250</v>
      </c>
      <c r="P16" s="65" t="s">
        <v>342</v>
      </c>
      <c r="Q16" s="55" t="s">
        <v>343</v>
      </c>
      <c r="R16" s="55" t="s">
        <v>61</v>
      </c>
      <c r="S16" s="55" t="s">
        <v>62</v>
      </c>
      <c r="T16" s="55" t="s">
        <v>63</v>
      </c>
      <c r="U16" s="55" t="s">
        <v>64</v>
      </c>
      <c r="V16" s="55" t="s">
        <v>65</v>
      </c>
      <c r="W16" s="55" t="s">
        <v>66</v>
      </c>
      <c r="X16" s="55" t="s">
        <v>67</v>
      </c>
      <c r="Y16" s="55" t="s">
        <v>68</v>
      </c>
      <c r="Z16" s="55" t="s">
        <v>69</v>
      </c>
      <c r="AA16" s="55" t="s">
        <v>70</v>
      </c>
      <c r="AB16" s="55" t="s">
        <v>71</v>
      </c>
      <c r="AC16" s="55" t="s">
        <v>344</v>
      </c>
      <c r="AD16" s="55" t="s">
        <v>345</v>
      </c>
      <c r="AE16" s="55" t="s">
        <v>346</v>
      </c>
      <c r="AF16" s="55" t="s">
        <v>347</v>
      </c>
      <c r="AG16" s="55" t="s">
        <v>238</v>
      </c>
      <c r="AH16" s="55" t="s">
        <v>239</v>
      </c>
      <c r="AI16" s="55" t="s">
        <v>273</v>
      </c>
      <c r="AJ16" s="55" t="s">
        <v>274</v>
      </c>
      <c r="AK16" s="55" t="s">
        <v>348</v>
      </c>
      <c r="AL16" s="55" t="s">
        <v>349</v>
      </c>
      <c r="AM16" s="55" t="s">
        <v>350</v>
      </c>
      <c r="AN16" s="55" t="s">
        <v>351</v>
      </c>
      <c r="AO16" s="55" t="s">
        <v>118</v>
      </c>
      <c r="AP16" s="55" t="s">
        <v>119</v>
      </c>
      <c r="AQ16" s="55" t="s">
        <v>352</v>
      </c>
      <c r="AR16" s="55" t="s">
        <v>353</v>
      </c>
      <c r="AS16" s="55" t="s">
        <v>354</v>
      </c>
      <c r="AT16" s="48" t="s">
        <v>355</v>
      </c>
      <c r="AU16" s="48" t="s">
        <v>356</v>
      </c>
    </row>
    <row r="17" spans="1:47" ht="32.25" customHeight="1" x14ac:dyDescent="0.25">
      <c r="A17" s="55" t="s">
        <v>1055</v>
      </c>
      <c r="B17" s="55" t="s">
        <v>43</v>
      </c>
      <c r="C17" s="55" t="s">
        <v>336</v>
      </c>
      <c r="D17" s="55" t="s">
        <v>337</v>
      </c>
      <c r="E17" s="55" t="s">
        <v>338</v>
      </c>
      <c r="F17" s="55" t="s">
        <v>44</v>
      </c>
      <c r="G17" s="55" t="s">
        <v>45</v>
      </c>
      <c r="H17" s="55" t="s">
        <v>357</v>
      </c>
      <c r="I17" s="55" t="s">
        <v>46</v>
      </c>
      <c r="J17" s="55" t="s">
        <v>358</v>
      </c>
      <c r="K17" s="55" t="s">
        <v>357</v>
      </c>
      <c r="L17" s="55" t="s">
        <v>359</v>
      </c>
      <c r="M17" s="55" t="s">
        <v>47</v>
      </c>
      <c r="N17" s="56" t="s">
        <v>1411</v>
      </c>
      <c r="O17" s="57">
        <v>10000000</v>
      </c>
      <c r="P17" s="65" t="s">
        <v>342</v>
      </c>
      <c r="Q17" s="55" t="s">
        <v>343</v>
      </c>
      <c r="R17" s="55" t="s">
        <v>61</v>
      </c>
      <c r="S17" s="55" t="s">
        <v>62</v>
      </c>
      <c r="T17" s="55" t="s">
        <v>63</v>
      </c>
      <c r="U17" s="55" t="s">
        <v>64</v>
      </c>
      <c r="V17" s="55" t="s">
        <v>65</v>
      </c>
      <c r="W17" s="55" t="s">
        <v>66</v>
      </c>
      <c r="X17" s="55" t="s">
        <v>67</v>
      </c>
      <c r="Y17" s="55" t="s">
        <v>68</v>
      </c>
      <c r="Z17" s="55" t="s">
        <v>69</v>
      </c>
      <c r="AA17" s="55" t="s">
        <v>70</v>
      </c>
      <c r="AB17" s="55" t="s">
        <v>71</v>
      </c>
      <c r="AC17" s="55" t="s">
        <v>344</v>
      </c>
      <c r="AD17" s="55" t="s">
        <v>345</v>
      </c>
      <c r="AE17" s="55" t="s">
        <v>346</v>
      </c>
      <c r="AF17" s="55" t="s">
        <v>347</v>
      </c>
      <c r="AG17" s="55" t="s">
        <v>238</v>
      </c>
      <c r="AH17" s="55" t="s">
        <v>239</v>
      </c>
      <c r="AI17" s="55" t="s">
        <v>273</v>
      </c>
      <c r="AJ17" s="55" t="s">
        <v>274</v>
      </c>
      <c r="AK17" s="55" t="s">
        <v>348</v>
      </c>
      <c r="AL17" s="55" t="s">
        <v>349</v>
      </c>
      <c r="AM17" s="55" t="s">
        <v>350</v>
      </c>
      <c r="AN17" s="55" t="s">
        <v>351</v>
      </c>
      <c r="AO17" s="55" t="s">
        <v>118</v>
      </c>
      <c r="AP17" s="55" t="s">
        <v>119</v>
      </c>
      <c r="AQ17" s="55" t="s">
        <v>352</v>
      </c>
      <c r="AR17" s="55" t="s">
        <v>353</v>
      </c>
      <c r="AS17" s="55" t="s">
        <v>354</v>
      </c>
      <c r="AT17" s="48" t="s">
        <v>355</v>
      </c>
      <c r="AU17" s="48" t="s">
        <v>356</v>
      </c>
    </row>
    <row r="18" spans="1:47" ht="32.25" customHeight="1" x14ac:dyDescent="0.25">
      <c r="A18" s="55" t="s">
        <v>1055</v>
      </c>
      <c r="B18" s="55" t="s">
        <v>43</v>
      </c>
      <c r="C18" s="55" t="s">
        <v>336</v>
      </c>
      <c r="D18" s="55" t="s">
        <v>337</v>
      </c>
      <c r="E18" s="55" t="s">
        <v>338</v>
      </c>
      <c r="F18" s="55" t="s">
        <v>44</v>
      </c>
      <c r="G18" s="55" t="s">
        <v>45</v>
      </c>
      <c r="H18" s="55" t="s">
        <v>357</v>
      </c>
      <c r="I18" s="55" t="s">
        <v>46</v>
      </c>
      <c r="J18" s="55" t="s">
        <v>358</v>
      </c>
      <c r="K18" s="55" t="s">
        <v>357</v>
      </c>
      <c r="L18" s="55" t="s">
        <v>359</v>
      </c>
      <c r="M18" s="55" t="s">
        <v>47</v>
      </c>
      <c r="N18" s="59" t="s">
        <v>1412</v>
      </c>
      <c r="O18" s="57">
        <v>23991465</v>
      </c>
      <c r="P18" s="65" t="s">
        <v>342</v>
      </c>
      <c r="Q18" s="55" t="s">
        <v>343</v>
      </c>
      <c r="R18" s="55" t="s">
        <v>61</v>
      </c>
      <c r="S18" s="55" t="s">
        <v>62</v>
      </c>
      <c r="T18" s="55" t="s">
        <v>63</v>
      </c>
      <c r="U18" s="55" t="s">
        <v>64</v>
      </c>
      <c r="V18" s="55" t="s">
        <v>65</v>
      </c>
      <c r="W18" s="55" t="s">
        <v>66</v>
      </c>
      <c r="X18" s="55" t="s">
        <v>67</v>
      </c>
      <c r="Y18" s="55" t="s">
        <v>68</v>
      </c>
      <c r="Z18" s="55" t="s">
        <v>69</v>
      </c>
      <c r="AA18" s="55" t="s">
        <v>70</v>
      </c>
      <c r="AB18" s="55" t="s">
        <v>71</v>
      </c>
      <c r="AC18" s="55" t="s">
        <v>344</v>
      </c>
      <c r="AD18" s="55" t="s">
        <v>345</v>
      </c>
      <c r="AE18" s="55" t="s">
        <v>346</v>
      </c>
      <c r="AF18" s="55" t="s">
        <v>347</v>
      </c>
      <c r="AG18" s="55" t="s">
        <v>238</v>
      </c>
      <c r="AH18" s="55" t="s">
        <v>239</v>
      </c>
      <c r="AI18" s="55" t="s">
        <v>273</v>
      </c>
      <c r="AJ18" s="55" t="s">
        <v>274</v>
      </c>
      <c r="AK18" s="55" t="s">
        <v>348</v>
      </c>
      <c r="AL18" s="55" t="s">
        <v>349</v>
      </c>
      <c r="AM18" s="55" t="s">
        <v>350</v>
      </c>
      <c r="AN18" s="55" t="s">
        <v>351</v>
      </c>
      <c r="AO18" s="55" t="s">
        <v>118</v>
      </c>
      <c r="AP18" s="55" t="s">
        <v>119</v>
      </c>
      <c r="AQ18" s="55" t="s">
        <v>352</v>
      </c>
      <c r="AR18" s="55" t="s">
        <v>353</v>
      </c>
      <c r="AS18" s="55" t="s">
        <v>354</v>
      </c>
      <c r="AT18" s="48" t="s">
        <v>355</v>
      </c>
      <c r="AU18" s="48" t="s">
        <v>356</v>
      </c>
    </row>
    <row r="19" spans="1:47" ht="32.25" customHeight="1" x14ac:dyDescent="0.25">
      <c r="A19" s="55" t="s">
        <v>1055</v>
      </c>
      <c r="B19" s="55" t="s">
        <v>43</v>
      </c>
      <c r="C19" s="55" t="s">
        <v>377</v>
      </c>
      <c r="D19" s="55" t="s">
        <v>378</v>
      </c>
      <c r="E19" s="55" t="s">
        <v>379</v>
      </c>
      <c r="F19" s="55" t="s">
        <v>44</v>
      </c>
      <c r="G19" s="55" t="s">
        <v>45</v>
      </c>
      <c r="H19" s="55" t="s">
        <v>380</v>
      </c>
      <c r="I19" s="55" t="s">
        <v>54</v>
      </c>
      <c r="J19" s="55" t="s">
        <v>381</v>
      </c>
      <c r="K19" s="55" t="s">
        <v>380</v>
      </c>
      <c r="L19" s="55" t="s">
        <v>382</v>
      </c>
      <c r="M19" s="55" t="s">
        <v>47</v>
      </c>
      <c r="N19" s="56" t="s">
        <v>1395</v>
      </c>
      <c r="O19" s="57">
        <v>97191700</v>
      </c>
      <c r="P19" s="65" t="s">
        <v>383</v>
      </c>
      <c r="Q19" s="55" t="s">
        <v>384</v>
      </c>
      <c r="R19" s="55" t="s">
        <v>61</v>
      </c>
      <c r="S19" s="55" t="s">
        <v>62</v>
      </c>
      <c r="T19" s="55" t="s">
        <v>63</v>
      </c>
      <c r="U19" s="55" t="s">
        <v>64</v>
      </c>
      <c r="V19" s="55" t="s">
        <v>65</v>
      </c>
      <c r="W19" s="55" t="s">
        <v>66</v>
      </c>
      <c r="X19" s="55" t="s">
        <v>67</v>
      </c>
      <c r="Y19" s="55" t="s">
        <v>68</v>
      </c>
      <c r="Z19" s="55" t="s">
        <v>69</v>
      </c>
      <c r="AA19" s="55" t="s">
        <v>70</v>
      </c>
      <c r="AB19" s="55" t="s">
        <v>71</v>
      </c>
      <c r="AC19" s="55" t="s">
        <v>344</v>
      </c>
      <c r="AD19" s="55" t="s">
        <v>345</v>
      </c>
      <c r="AE19" s="55" t="s">
        <v>346</v>
      </c>
      <c r="AF19" s="55" t="s">
        <v>347</v>
      </c>
      <c r="AG19" s="55" t="s">
        <v>238</v>
      </c>
      <c r="AH19" s="55" t="s">
        <v>239</v>
      </c>
      <c r="AI19" s="55" t="s">
        <v>273</v>
      </c>
      <c r="AJ19" s="55" t="s">
        <v>274</v>
      </c>
      <c r="AK19" s="55" t="s">
        <v>348</v>
      </c>
      <c r="AL19" s="55" t="s">
        <v>349</v>
      </c>
      <c r="AM19" s="55" t="s">
        <v>350</v>
      </c>
      <c r="AN19" s="55" t="s">
        <v>351</v>
      </c>
      <c r="AO19" s="55" t="s">
        <v>118</v>
      </c>
      <c r="AP19" s="55" t="s">
        <v>119</v>
      </c>
      <c r="AQ19" s="55" t="s">
        <v>352</v>
      </c>
      <c r="AR19" s="55" t="s">
        <v>353</v>
      </c>
      <c r="AS19" s="55" t="s">
        <v>354</v>
      </c>
      <c r="AT19" s="48" t="s">
        <v>355</v>
      </c>
      <c r="AU19" s="48" t="s">
        <v>356</v>
      </c>
    </row>
    <row r="20" spans="1:47" ht="32.25" customHeight="1" x14ac:dyDescent="0.25">
      <c r="A20" s="55" t="s">
        <v>1055</v>
      </c>
      <c r="B20" s="55" t="s">
        <v>43</v>
      </c>
      <c r="C20" s="55" t="s">
        <v>377</v>
      </c>
      <c r="D20" s="55" t="s">
        <v>378</v>
      </c>
      <c r="E20" s="55" t="s">
        <v>379</v>
      </c>
      <c r="F20" s="55" t="s">
        <v>44</v>
      </c>
      <c r="G20" s="55" t="s">
        <v>45</v>
      </c>
      <c r="H20" s="55" t="s">
        <v>380</v>
      </c>
      <c r="I20" s="55" t="s">
        <v>54</v>
      </c>
      <c r="J20" s="55" t="s">
        <v>381</v>
      </c>
      <c r="K20" s="55" t="s">
        <v>380</v>
      </c>
      <c r="L20" s="55" t="s">
        <v>382</v>
      </c>
      <c r="M20" s="55" t="s">
        <v>47</v>
      </c>
      <c r="N20" s="56" t="s">
        <v>1396</v>
      </c>
      <c r="O20" s="57">
        <v>77883750</v>
      </c>
      <c r="P20" s="65" t="s">
        <v>383</v>
      </c>
      <c r="Q20" s="55" t="s">
        <v>384</v>
      </c>
      <c r="R20" s="55" t="s">
        <v>61</v>
      </c>
      <c r="S20" s="55" t="s">
        <v>62</v>
      </c>
      <c r="T20" s="55" t="s">
        <v>63</v>
      </c>
      <c r="U20" s="55" t="s">
        <v>64</v>
      </c>
      <c r="V20" s="55" t="s">
        <v>65</v>
      </c>
      <c r="W20" s="55" t="s">
        <v>66</v>
      </c>
      <c r="X20" s="55" t="s">
        <v>67</v>
      </c>
      <c r="Y20" s="55" t="s">
        <v>68</v>
      </c>
      <c r="Z20" s="55" t="s">
        <v>69</v>
      </c>
      <c r="AA20" s="55" t="s">
        <v>70</v>
      </c>
      <c r="AB20" s="55" t="s">
        <v>71</v>
      </c>
      <c r="AC20" s="55" t="s">
        <v>344</v>
      </c>
      <c r="AD20" s="55" t="s">
        <v>345</v>
      </c>
      <c r="AE20" s="55" t="s">
        <v>346</v>
      </c>
      <c r="AF20" s="55" t="s">
        <v>347</v>
      </c>
      <c r="AG20" s="55" t="s">
        <v>238</v>
      </c>
      <c r="AH20" s="55" t="s">
        <v>239</v>
      </c>
      <c r="AI20" s="55" t="s">
        <v>273</v>
      </c>
      <c r="AJ20" s="55" t="s">
        <v>274</v>
      </c>
      <c r="AK20" s="55" t="s">
        <v>348</v>
      </c>
      <c r="AL20" s="55" t="s">
        <v>349</v>
      </c>
      <c r="AM20" s="55" t="s">
        <v>350</v>
      </c>
      <c r="AN20" s="55" t="s">
        <v>351</v>
      </c>
      <c r="AO20" s="55" t="s">
        <v>118</v>
      </c>
      <c r="AP20" s="55" t="s">
        <v>119</v>
      </c>
      <c r="AQ20" s="55" t="s">
        <v>352</v>
      </c>
      <c r="AR20" s="55" t="s">
        <v>353</v>
      </c>
      <c r="AS20" s="55" t="s">
        <v>354</v>
      </c>
      <c r="AT20" s="48" t="s">
        <v>355</v>
      </c>
      <c r="AU20" s="48" t="s">
        <v>356</v>
      </c>
    </row>
    <row r="21" spans="1:47" ht="32.25" customHeight="1" x14ac:dyDescent="0.25">
      <c r="A21" s="55" t="s">
        <v>1055</v>
      </c>
      <c r="B21" s="55" t="s">
        <v>43</v>
      </c>
      <c r="C21" s="55" t="s">
        <v>377</v>
      </c>
      <c r="D21" s="55" t="s">
        <v>378</v>
      </c>
      <c r="E21" s="55" t="s">
        <v>379</v>
      </c>
      <c r="F21" s="55" t="s">
        <v>44</v>
      </c>
      <c r="G21" s="55" t="s">
        <v>45</v>
      </c>
      <c r="H21" s="55" t="s">
        <v>385</v>
      </c>
      <c r="I21" s="55" t="s">
        <v>54</v>
      </c>
      <c r="J21" s="55" t="s">
        <v>386</v>
      </c>
      <c r="K21" s="55" t="s">
        <v>385</v>
      </c>
      <c r="L21" s="55" t="s">
        <v>387</v>
      </c>
      <c r="M21" s="55" t="s">
        <v>47</v>
      </c>
      <c r="N21" s="56" t="s">
        <v>1397</v>
      </c>
      <c r="O21" s="57">
        <v>30000000</v>
      </c>
      <c r="P21" s="65" t="s">
        <v>383</v>
      </c>
      <c r="Q21" s="55" t="s">
        <v>384</v>
      </c>
      <c r="R21" s="55" t="s">
        <v>61</v>
      </c>
      <c r="S21" s="55" t="s">
        <v>62</v>
      </c>
      <c r="T21" s="55" t="s">
        <v>63</v>
      </c>
      <c r="U21" s="55" t="s">
        <v>64</v>
      </c>
      <c r="V21" s="55" t="s">
        <v>65</v>
      </c>
      <c r="W21" s="55" t="s">
        <v>66</v>
      </c>
      <c r="X21" s="55" t="s">
        <v>67</v>
      </c>
      <c r="Y21" s="55" t="s">
        <v>68</v>
      </c>
      <c r="Z21" s="55" t="s">
        <v>69</v>
      </c>
      <c r="AA21" s="55" t="s">
        <v>70</v>
      </c>
      <c r="AB21" s="55" t="s">
        <v>71</v>
      </c>
      <c r="AC21" s="55" t="s">
        <v>344</v>
      </c>
      <c r="AD21" s="55" t="s">
        <v>345</v>
      </c>
      <c r="AE21" s="55" t="s">
        <v>346</v>
      </c>
      <c r="AF21" s="55" t="s">
        <v>347</v>
      </c>
      <c r="AG21" s="55" t="s">
        <v>238</v>
      </c>
      <c r="AH21" s="55" t="s">
        <v>239</v>
      </c>
      <c r="AI21" s="55" t="s">
        <v>273</v>
      </c>
      <c r="AJ21" s="55" t="s">
        <v>274</v>
      </c>
      <c r="AK21" s="55" t="s">
        <v>348</v>
      </c>
      <c r="AL21" s="55" t="s">
        <v>349</v>
      </c>
      <c r="AM21" s="55" t="s">
        <v>350</v>
      </c>
      <c r="AN21" s="55" t="s">
        <v>351</v>
      </c>
      <c r="AO21" s="55" t="s">
        <v>118</v>
      </c>
      <c r="AP21" s="55" t="s">
        <v>119</v>
      </c>
      <c r="AQ21" s="55" t="s">
        <v>352</v>
      </c>
      <c r="AR21" s="55" t="s">
        <v>353</v>
      </c>
      <c r="AS21" s="55" t="s">
        <v>354</v>
      </c>
      <c r="AT21" s="48" t="s">
        <v>355</v>
      </c>
      <c r="AU21" s="48" t="s">
        <v>356</v>
      </c>
    </row>
    <row r="22" spans="1:47" ht="32.25" customHeight="1" x14ac:dyDescent="0.25">
      <c r="A22" s="55" t="s">
        <v>1055</v>
      </c>
      <c r="B22" s="55" t="s">
        <v>43</v>
      </c>
      <c r="C22" s="55" t="s">
        <v>377</v>
      </c>
      <c r="D22" s="55" t="s">
        <v>378</v>
      </c>
      <c r="E22" s="55" t="s">
        <v>379</v>
      </c>
      <c r="F22" s="55" t="s">
        <v>44</v>
      </c>
      <c r="G22" s="55" t="s">
        <v>45</v>
      </c>
      <c r="H22" s="55" t="s">
        <v>388</v>
      </c>
      <c r="I22" s="55" t="s">
        <v>54</v>
      </c>
      <c r="J22" s="55" t="s">
        <v>389</v>
      </c>
      <c r="K22" s="55" t="s">
        <v>388</v>
      </c>
      <c r="L22" s="55" t="s">
        <v>390</v>
      </c>
      <c r="M22" s="55" t="s">
        <v>47</v>
      </c>
      <c r="N22" s="56" t="s">
        <v>1398</v>
      </c>
      <c r="O22" s="57">
        <v>80000000</v>
      </c>
      <c r="P22" s="65" t="s">
        <v>383</v>
      </c>
      <c r="Q22" s="55" t="s">
        <v>384</v>
      </c>
      <c r="R22" s="55" t="s">
        <v>61</v>
      </c>
      <c r="S22" s="55" t="s">
        <v>62</v>
      </c>
      <c r="T22" s="55" t="s">
        <v>63</v>
      </c>
      <c r="U22" s="55" t="s">
        <v>64</v>
      </c>
      <c r="V22" s="55" t="s">
        <v>65</v>
      </c>
      <c r="W22" s="55" t="s">
        <v>66</v>
      </c>
      <c r="X22" s="55" t="s">
        <v>67</v>
      </c>
      <c r="Y22" s="55" t="s">
        <v>68</v>
      </c>
      <c r="Z22" s="55" t="s">
        <v>69</v>
      </c>
      <c r="AA22" s="55" t="s">
        <v>70</v>
      </c>
      <c r="AB22" s="55" t="s">
        <v>71</v>
      </c>
      <c r="AC22" s="55" t="s">
        <v>344</v>
      </c>
      <c r="AD22" s="55" t="s">
        <v>345</v>
      </c>
      <c r="AE22" s="55" t="s">
        <v>346</v>
      </c>
      <c r="AF22" s="55" t="s">
        <v>347</v>
      </c>
      <c r="AG22" s="55" t="s">
        <v>238</v>
      </c>
      <c r="AH22" s="55" t="s">
        <v>239</v>
      </c>
      <c r="AI22" s="55" t="s">
        <v>273</v>
      </c>
      <c r="AJ22" s="55" t="s">
        <v>274</v>
      </c>
      <c r="AK22" s="55" t="s">
        <v>348</v>
      </c>
      <c r="AL22" s="55" t="s">
        <v>349</v>
      </c>
      <c r="AM22" s="55" t="s">
        <v>350</v>
      </c>
      <c r="AN22" s="55" t="s">
        <v>351</v>
      </c>
      <c r="AO22" s="55" t="s">
        <v>118</v>
      </c>
      <c r="AP22" s="55" t="s">
        <v>119</v>
      </c>
      <c r="AQ22" s="55" t="s">
        <v>352</v>
      </c>
      <c r="AR22" s="55" t="s">
        <v>353</v>
      </c>
      <c r="AS22" s="55" t="s">
        <v>354</v>
      </c>
      <c r="AT22" s="48" t="s">
        <v>355</v>
      </c>
      <c r="AU22" s="48" t="s">
        <v>356</v>
      </c>
    </row>
    <row r="23" spans="1:47" ht="32.25" customHeight="1" x14ac:dyDescent="0.25">
      <c r="A23" s="55" t="s">
        <v>1055</v>
      </c>
      <c r="B23" s="55" t="s">
        <v>43</v>
      </c>
      <c r="C23" s="55" t="s">
        <v>377</v>
      </c>
      <c r="D23" s="55" t="s">
        <v>378</v>
      </c>
      <c r="E23" s="55" t="s">
        <v>379</v>
      </c>
      <c r="F23" s="55" t="s">
        <v>44</v>
      </c>
      <c r="G23" s="55" t="s">
        <v>45</v>
      </c>
      <c r="H23" s="55" t="s">
        <v>391</v>
      </c>
      <c r="I23" s="55" t="s">
        <v>54</v>
      </c>
      <c r="J23" s="55" t="s">
        <v>392</v>
      </c>
      <c r="K23" s="55" t="s">
        <v>391</v>
      </c>
      <c r="L23" s="55" t="s">
        <v>393</v>
      </c>
      <c r="M23" s="55" t="s">
        <v>47</v>
      </c>
      <c r="N23" s="56" t="s">
        <v>1401</v>
      </c>
      <c r="O23" s="57">
        <v>25300000</v>
      </c>
      <c r="P23" s="65" t="s">
        <v>383</v>
      </c>
      <c r="Q23" s="55" t="s">
        <v>384</v>
      </c>
      <c r="R23" s="55" t="s">
        <v>61</v>
      </c>
      <c r="S23" s="55" t="s">
        <v>62</v>
      </c>
      <c r="T23" s="55" t="s">
        <v>63</v>
      </c>
      <c r="U23" s="55" t="s">
        <v>64</v>
      </c>
      <c r="V23" s="55" t="s">
        <v>65</v>
      </c>
      <c r="W23" s="55" t="s">
        <v>66</v>
      </c>
      <c r="X23" s="55" t="s">
        <v>67</v>
      </c>
      <c r="Y23" s="55" t="s">
        <v>68</v>
      </c>
      <c r="Z23" s="55" t="s">
        <v>69</v>
      </c>
      <c r="AA23" s="55" t="s">
        <v>70</v>
      </c>
      <c r="AB23" s="55" t="s">
        <v>71</v>
      </c>
      <c r="AC23" s="55" t="s">
        <v>344</v>
      </c>
      <c r="AD23" s="55" t="s">
        <v>345</v>
      </c>
      <c r="AE23" s="55" t="s">
        <v>346</v>
      </c>
      <c r="AF23" s="55" t="s">
        <v>347</v>
      </c>
      <c r="AG23" s="55" t="s">
        <v>238</v>
      </c>
      <c r="AH23" s="55" t="s">
        <v>239</v>
      </c>
      <c r="AI23" s="55" t="s">
        <v>273</v>
      </c>
      <c r="AJ23" s="55" t="s">
        <v>274</v>
      </c>
      <c r="AK23" s="55" t="s">
        <v>348</v>
      </c>
      <c r="AL23" s="55" t="s">
        <v>349</v>
      </c>
      <c r="AM23" s="55" t="s">
        <v>350</v>
      </c>
      <c r="AN23" s="55" t="s">
        <v>351</v>
      </c>
      <c r="AO23" s="55" t="s">
        <v>118</v>
      </c>
      <c r="AP23" s="55" t="s">
        <v>119</v>
      </c>
      <c r="AQ23" s="55" t="s">
        <v>352</v>
      </c>
      <c r="AR23" s="55" t="s">
        <v>353</v>
      </c>
      <c r="AS23" s="55" t="s">
        <v>354</v>
      </c>
      <c r="AT23" s="48" t="s">
        <v>355</v>
      </c>
      <c r="AU23" s="48" t="s">
        <v>356</v>
      </c>
    </row>
    <row r="24" spans="1:47" ht="32.25" customHeight="1" x14ac:dyDescent="0.25">
      <c r="A24" s="55" t="s">
        <v>1055</v>
      </c>
      <c r="B24" s="55" t="s">
        <v>43</v>
      </c>
      <c r="C24" s="55" t="s">
        <v>377</v>
      </c>
      <c r="D24" s="55" t="s">
        <v>378</v>
      </c>
      <c r="E24" s="55" t="s">
        <v>379</v>
      </c>
      <c r="F24" s="55" t="s">
        <v>44</v>
      </c>
      <c r="G24" s="55" t="s">
        <v>45</v>
      </c>
      <c r="H24" s="55" t="s">
        <v>394</v>
      </c>
      <c r="I24" s="55" t="s">
        <v>54</v>
      </c>
      <c r="J24" s="55" t="s">
        <v>395</v>
      </c>
      <c r="K24" s="55" t="s">
        <v>394</v>
      </c>
      <c r="L24" s="55" t="s">
        <v>396</v>
      </c>
      <c r="M24" s="55" t="s">
        <v>47</v>
      </c>
      <c r="N24" s="56" t="s">
        <v>1399</v>
      </c>
      <c r="O24" s="57">
        <v>48090000</v>
      </c>
      <c r="P24" s="65" t="s">
        <v>383</v>
      </c>
      <c r="Q24" s="55" t="s">
        <v>384</v>
      </c>
      <c r="R24" s="55" t="s">
        <v>61</v>
      </c>
      <c r="S24" s="55" t="s">
        <v>62</v>
      </c>
      <c r="T24" s="55" t="s">
        <v>63</v>
      </c>
      <c r="U24" s="55" t="s">
        <v>64</v>
      </c>
      <c r="V24" s="55" t="s">
        <v>65</v>
      </c>
      <c r="W24" s="55" t="s">
        <v>66</v>
      </c>
      <c r="X24" s="55" t="s">
        <v>67</v>
      </c>
      <c r="Y24" s="55" t="s">
        <v>68</v>
      </c>
      <c r="Z24" s="55" t="s">
        <v>69</v>
      </c>
      <c r="AA24" s="55" t="s">
        <v>70</v>
      </c>
      <c r="AB24" s="55" t="s">
        <v>71</v>
      </c>
      <c r="AC24" s="55" t="s">
        <v>344</v>
      </c>
      <c r="AD24" s="55" t="s">
        <v>345</v>
      </c>
      <c r="AE24" s="55" t="s">
        <v>346</v>
      </c>
      <c r="AF24" s="55" t="s">
        <v>347</v>
      </c>
      <c r="AG24" s="55" t="s">
        <v>238</v>
      </c>
      <c r="AH24" s="55" t="s">
        <v>239</v>
      </c>
      <c r="AI24" s="55" t="s">
        <v>273</v>
      </c>
      <c r="AJ24" s="55" t="s">
        <v>274</v>
      </c>
      <c r="AK24" s="55" t="s">
        <v>348</v>
      </c>
      <c r="AL24" s="55" t="s">
        <v>349</v>
      </c>
      <c r="AM24" s="55" t="s">
        <v>350</v>
      </c>
      <c r="AN24" s="55" t="s">
        <v>351</v>
      </c>
      <c r="AO24" s="55" t="s">
        <v>118</v>
      </c>
      <c r="AP24" s="55" t="s">
        <v>119</v>
      </c>
      <c r="AQ24" s="55" t="s">
        <v>352</v>
      </c>
      <c r="AR24" s="55" t="s">
        <v>353</v>
      </c>
      <c r="AS24" s="55" t="s">
        <v>354</v>
      </c>
      <c r="AT24" s="48" t="s">
        <v>355</v>
      </c>
      <c r="AU24" s="48" t="s">
        <v>356</v>
      </c>
    </row>
    <row r="25" spans="1:47" ht="32.25" customHeight="1" x14ac:dyDescent="0.25">
      <c r="A25" s="55" t="s">
        <v>1055</v>
      </c>
      <c r="B25" s="55" t="s">
        <v>43</v>
      </c>
      <c r="C25" s="55" t="s">
        <v>377</v>
      </c>
      <c r="D25" s="55" t="s">
        <v>378</v>
      </c>
      <c r="E25" s="55" t="s">
        <v>379</v>
      </c>
      <c r="F25" s="55" t="s">
        <v>44</v>
      </c>
      <c r="G25" s="55" t="s">
        <v>45</v>
      </c>
      <c r="H25" s="55" t="s">
        <v>394</v>
      </c>
      <c r="I25" s="55" t="s">
        <v>54</v>
      </c>
      <c r="J25" s="55" t="s">
        <v>395</v>
      </c>
      <c r="K25" s="55" t="s">
        <v>394</v>
      </c>
      <c r="L25" s="55" t="s">
        <v>396</v>
      </c>
      <c r="M25" s="55" t="s">
        <v>47</v>
      </c>
      <c r="N25" s="56" t="s">
        <v>1400</v>
      </c>
      <c r="O25" s="57">
        <v>33810000</v>
      </c>
      <c r="P25" s="65" t="s">
        <v>383</v>
      </c>
      <c r="Q25" s="55" t="s">
        <v>384</v>
      </c>
      <c r="R25" s="55" t="s">
        <v>61</v>
      </c>
      <c r="S25" s="55" t="s">
        <v>62</v>
      </c>
      <c r="T25" s="55" t="s">
        <v>63</v>
      </c>
      <c r="U25" s="55" t="s">
        <v>64</v>
      </c>
      <c r="V25" s="55" t="s">
        <v>65</v>
      </c>
      <c r="W25" s="55" t="s">
        <v>66</v>
      </c>
      <c r="X25" s="55" t="s">
        <v>67</v>
      </c>
      <c r="Y25" s="55" t="s">
        <v>68</v>
      </c>
      <c r="Z25" s="55" t="s">
        <v>69</v>
      </c>
      <c r="AA25" s="55" t="s">
        <v>70</v>
      </c>
      <c r="AB25" s="55" t="s">
        <v>71</v>
      </c>
      <c r="AC25" s="55" t="s">
        <v>344</v>
      </c>
      <c r="AD25" s="55" t="s">
        <v>345</v>
      </c>
      <c r="AE25" s="55" t="s">
        <v>346</v>
      </c>
      <c r="AF25" s="55" t="s">
        <v>347</v>
      </c>
      <c r="AG25" s="55" t="s">
        <v>238</v>
      </c>
      <c r="AH25" s="55" t="s">
        <v>239</v>
      </c>
      <c r="AI25" s="55" t="s">
        <v>273</v>
      </c>
      <c r="AJ25" s="55" t="s">
        <v>274</v>
      </c>
      <c r="AK25" s="55" t="s">
        <v>348</v>
      </c>
      <c r="AL25" s="55" t="s">
        <v>349</v>
      </c>
      <c r="AM25" s="55" t="s">
        <v>350</v>
      </c>
      <c r="AN25" s="55" t="s">
        <v>351</v>
      </c>
      <c r="AO25" s="55" t="s">
        <v>118</v>
      </c>
      <c r="AP25" s="55" t="s">
        <v>119</v>
      </c>
      <c r="AQ25" s="55" t="s">
        <v>352</v>
      </c>
      <c r="AR25" s="55" t="s">
        <v>353</v>
      </c>
      <c r="AS25" s="55" t="s">
        <v>354</v>
      </c>
      <c r="AT25" s="48" t="s">
        <v>355</v>
      </c>
      <c r="AU25" s="48" t="s">
        <v>356</v>
      </c>
    </row>
    <row r="26" spans="1:47" ht="32.25" customHeight="1" x14ac:dyDescent="0.25">
      <c r="A26" s="55" t="s">
        <v>1055</v>
      </c>
      <c r="B26" s="55" t="s">
        <v>43</v>
      </c>
      <c r="C26" s="55" t="s">
        <v>377</v>
      </c>
      <c r="D26" s="55" t="s">
        <v>378</v>
      </c>
      <c r="E26" s="55" t="s">
        <v>379</v>
      </c>
      <c r="F26" s="55" t="s">
        <v>44</v>
      </c>
      <c r="G26" s="55" t="s">
        <v>45</v>
      </c>
      <c r="H26" s="55" t="s">
        <v>394</v>
      </c>
      <c r="I26" s="55" t="s">
        <v>54</v>
      </c>
      <c r="J26" s="55" t="s">
        <v>395</v>
      </c>
      <c r="K26" s="55" t="s">
        <v>394</v>
      </c>
      <c r="L26" s="55" t="s">
        <v>397</v>
      </c>
      <c r="M26" s="55" t="s">
        <v>47</v>
      </c>
      <c r="N26" s="56" t="s">
        <v>1402</v>
      </c>
      <c r="O26" s="57">
        <v>100000000</v>
      </c>
      <c r="P26" s="65" t="s">
        <v>383</v>
      </c>
      <c r="Q26" s="55" t="s">
        <v>384</v>
      </c>
      <c r="R26" s="55" t="s">
        <v>61</v>
      </c>
      <c r="S26" s="55" t="s">
        <v>62</v>
      </c>
      <c r="T26" s="55" t="s">
        <v>63</v>
      </c>
      <c r="U26" s="55" t="s">
        <v>64</v>
      </c>
      <c r="V26" s="55" t="s">
        <v>65</v>
      </c>
      <c r="W26" s="55" t="s">
        <v>66</v>
      </c>
      <c r="X26" s="55" t="s">
        <v>67</v>
      </c>
      <c r="Y26" s="55" t="s">
        <v>68</v>
      </c>
      <c r="Z26" s="55" t="s">
        <v>69</v>
      </c>
      <c r="AA26" s="55" t="s">
        <v>70</v>
      </c>
      <c r="AB26" s="55" t="s">
        <v>71</v>
      </c>
      <c r="AC26" s="55" t="s">
        <v>344</v>
      </c>
      <c r="AD26" s="55" t="s">
        <v>345</v>
      </c>
      <c r="AE26" s="55" t="s">
        <v>346</v>
      </c>
      <c r="AF26" s="55" t="s">
        <v>347</v>
      </c>
      <c r="AG26" s="55" t="s">
        <v>238</v>
      </c>
      <c r="AH26" s="55" t="s">
        <v>239</v>
      </c>
      <c r="AI26" s="55" t="s">
        <v>273</v>
      </c>
      <c r="AJ26" s="55" t="s">
        <v>274</v>
      </c>
      <c r="AK26" s="55" t="s">
        <v>348</v>
      </c>
      <c r="AL26" s="55" t="s">
        <v>349</v>
      </c>
      <c r="AM26" s="55" t="s">
        <v>350</v>
      </c>
      <c r="AN26" s="55" t="s">
        <v>351</v>
      </c>
      <c r="AO26" s="55" t="s">
        <v>118</v>
      </c>
      <c r="AP26" s="55" t="s">
        <v>119</v>
      </c>
      <c r="AQ26" s="55" t="s">
        <v>352</v>
      </c>
      <c r="AR26" s="55" t="s">
        <v>353</v>
      </c>
      <c r="AS26" s="55" t="s">
        <v>354</v>
      </c>
      <c r="AT26" s="48" t="s">
        <v>355</v>
      </c>
      <c r="AU26" s="48" t="s">
        <v>356</v>
      </c>
    </row>
    <row r="27" spans="1:47" ht="32.25" customHeight="1" x14ac:dyDescent="0.25">
      <c r="A27" s="55" t="s">
        <v>1055</v>
      </c>
      <c r="B27" s="55" t="s">
        <v>43</v>
      </c>
      <c r="C27" s="55" t="s">
        <v>398</v>
      </c>
      <c r="D27" s="55" t="s">
        <v>399</v>
      </c>
      <c r="E27" s="55" t="s">
        <v>400</v>
      </c>
      <c r="F27" s="55" t="s">
        <v>44</v>
      </c>
      <c r="G27" s="55" t="s">
        <v>45</v>
      </c>
      <c r="H27" s="55" t="s">
        <v>401</v>
      </c>
      <c r="I27" s="55" t="s">
        <v>54</v>
      </c>
      <c r="J27" s="55" t="s">
        <v>402</v>
      </c>
      <c r="K27" s="55" t="s">
        <v>401</v>
      </c>
      <c r="L27" s="55" t="s">
        <v>403</v>
      </c>
      <c r="M27" s="55" t="s">
        <v>47</v>
      </c>
      <c r="N27" s="56" t="s">
        <v>1413</v>
      </c>
      <c r="O27" s="57">
        <v>57000000</v>
      </c>
      <c r="P27" s="65">
        <v>2020258170016</v>
      </c>
      <c r="Q27" s="55" t="s">
        <v>384</v>
      </c>
      <c r="R27" s="55" t="s">
        <v>61</v>
      </c>
      <c r="S27" s="55" t="s">
        <v>62</v>
      </c>
      <c r="T27" s="55" t="s">
        <v>63</v>
      </c>
      <c r="U27" s="55" t="s">
        <v>64</v>
      </c>
      <c r="V27" s="55" t="s">
        <v>65</v>
      </c>
      <c r="W27" s="55" t="s">
        <v>66</v>
      </c>
      <c r="X27" s="55" t="s">
        <v>67</v>
      </c>
      <c r="Y27" s="55" t="s">
        <v>68</v>
      </c>
      <c r="Z27" s="55" t="s">
        <v>69</v>
      </c>
      <c r="AA27" s="55" t="s">
        <v>70</v>
      </c>
      <c r="AB27" s="55" t="s">
        <v>71</v>
      </c>
      <c r="AC27" s="55" t="s">
        <v>344</v>
      </c>
      <c r="AD27" s="55" t="s">
        <v>345</v>
      </c>
      <c r="AE27" s="55" t="s">
        <v>346</v>
      </c>
      <c r="AF27" s="55" t="s">
        <v>347</v>
      </c>
      <c r="AG27" s="55" t="s">
        <v>238</v>
      </c>
      <c r="AH27" s="55" t="s">
        <v>239</v>
      </c>
      <c r="AI27" s="55" t="s">
        <v>273</v>
      </c>
      <c r="AJ27" s="55" t="s">
        <v>274</v>
      </c>
      <c r="AK27" s="55" t="s">
        <v>348</v>
      </c>
      <c r="AL27" s="55" t="s">
        <v>349</v>
      </c>
      <c r="AM27" s="55" t="s">
        <v>350</v>
      </c>
      <c r="AN27" s="55" t="s">
        <v>351</v>
      </c>
      <c r="AO27" s="55" t="s">
        <v>118</v>
      </c>
      <c r="AP27" s="55" t="s">
        <v>119</v>
      </c>
      <c r="AQ27" s="55" t="s">
        <v>352</v>
      </c>
      <c r="AR27" s="55" t="s">
        <v>353</v>
      </c>
      <c r="AS27" s="55" t="s">
        <v>354</v>
      </c>
      <c r="AT27" s="48" t="s">
        <v>355</v>
      </c>
      <c r="AU27" s="48" t="s">
        <v>356</v>
      </c>
    </row>
    <row r="28" spans="1:47" ht="32.25" customHeight="1" x14ac:dyDescent="0.25">
      <c r="A28" s="55" t="s">
        <v>1055</v>
      </c>
      <c r="B28" s="55" t="s">
        <v>43</v>
      </c>
      <c r="C28" s="55" t="s">
        <v>398</v>
      </c>
      <c r="D28" s="55" t="s">
        <v>399</v>
      </c>
      <c r="E28" s="55" t="s">
        <v>400</v>
      </c>
      <c r="F28" s="55" t="s">
        <v>44</v>
      </c>
      <c r="G28" s="55" t="s">
        <v>45</v>
      </c>
      <c r="H28" s="55" t="s">
        <v>401</v>
      </c>
      <c r="I28" s="55" t="s">
        <v>54</v>
      </c>
      <c r="J28" s="55" t="s">
        <v>402</v>
      </c>
      <c r="K28" s="55" t="s">
        <v>401</v>
      </c>
      <c r="L28" s="55" t="s">
        <v>403</v>
      </c>
      <c r="M28" s="55" t="s">
        <v>47</v>
      </c>
      <c r="N28" s="56" t="s">
        <v>1414</v>
      </c>
      <c r="O28" s="57">
        <v>3000000</v>
      </c>
      <c r="P28" s="65">
        <v>2020258170016</v>
      </c>
      <c r="Q28" s="55" t="s">
        <v>384</v>
      </c>
      <c r="R28" s="55" t="s">
        <v>61</v>
      </c>
      <c r="S28" s="55" t="s">
        <v>62</v>
      </c>
      <c r="T28" s="55" t="s">
        <v>63</v>
      </c>
      <c r="U28" s="55" t="s">
        <v>64</v>
      </c>
      <c r="V28" s="55" t="s">
        <v>65</v>
      </c>
      <c r="W28" s="55" t="s">
        <v>66</v>
      </c>
      <c r="X28" s="55" t="s">
        <v>67</v>
      </c>
      <c r="Y28" s="55" t="s">
        <v>68</v>
      </c>
      <c r="Z28" s="55" t="s">
        <v>69</v>
      </c>
      <c r="AA28" s="55" t="s">
        <v>70</v>
      </c>
      <c r="AB28" s="55" t="s">
        <v>71</v>
      </c>
      <c r="AC28" s="55" t="s">
        <v>344</v>
      </c>
      <c r="AD28" s="55" t="s">
        <v>345</v>
      </c>
      <c r="AE28" s="55" t="s">
        <v>346</v>
      </c>
      <c r="AF28" s="55" t="s">
        <v>347</v>
      </c>
      <c r="AG28" s="55" t="s">
        <v>238</v>
      </c>
      <c r="AH28" s="55" t="s">
        <v>239</v>
      </c>
      <c r="AI28" s="55" t="s">
        <v>273</v>
      </c>
      <c r="AJ28" s="55" t="s">
        <v>274</v>
      </c>
      <c r="AK28" s="55" t="s">
        <v>348</v>
      </c>
      <c r="AL28" s="55" t="s">
        <v>349</v>
      </c>
      <c r="AM28" s="55" t="s">
        <v>350</v>
      </c>
      <c r="AN28" s="55" t="s">
        <v>351</v>
      </c>
      <c r="AO28" s="55" t="s">
        <v>118</v>
      </c>
      <c r="AP28" s="55" t="s">
        <v>119</v>
      </c>
      <c r="AQ28" s="55" t="s">
        <v>352</v>
      </c>
      <c r="AR28" s="55" t="s">
        <v>353</v>
      </c>
      <c r="AS28" s="55" t="s">
        <v>354</v>
      </c>
      <c r="AT28" s="48" t="s">
        <v>355</v>
      </c>
      <c r="AU28" s="48" t="s">
        <v>356</v>
      </c>
    </row>
    <row r="29" spans="1:47" ht="32.25" customHeight="1" x14ac:dyDescent="0.25">
      <c r="A29" s="55" t="s">
        <v>1055</v>
      </c>
      <c r="B29" s="55" t="s">
        <v>43</v>
      </c>
      <c r="C29" s="55" t="s">
        <v>398</v>
      </c>
      <c r="D29" s="55" t="s">
        <v>399</v>
      </c>
      <c r="E29" s="55" t="s">
        <v>400</v>
      </c>
      <c r="F29" s="55" t="s">
        <v>44</v>
      </c>
      <c r="G29" s="55" t="s">
        <v>45</v>
      </c>
      <c r="H29" s="55" t="s">
        <v>401</v>
      </c>
      <c r="I29" s="55" t="s">
        <v>54</v>
      </c>
      <c r="J29" s="55" t="s">
        <v>402</v>
      </c>
      <c r="K29" s="55" t="s">
        <v>401</v>
      </c>
      <c r="L29" s="55" t="s">
        <v>403</v>
      </c>
      <c r="M29" s="55" t="s">
        <v>47</v>
      </c>
      <c r="N29" s="56" t="s">
        <v>1415</v>
      </c>
      <c r="O29" s="57">
        <v>11953000</v>
      </c>
      <c r="P29" s="65">
        <v>2020258170016</v>
      </c>
      <c r="Q29" s="55" t="s">
        <v>384</v>
      </c>
      <c r="R29" s="55" t="s">
        <v>61</v>
      </c>
      <c r="S29" s="55" t="s">
        <v>62</v>
      </c>
      <c r="T29" s="55" t="s">
        <v>63</v>
      </c>
      <c r="U29" s="55" t="s">
        <v>64</v>
      </c>
      <c r="V29" s="55" t="s">
        <v>65</v>
      </c>
      <c r="W29" s="55" t="s">
        <v>66</v>
      </c>
      <c r="X29" s="55" t="s">
        <v>67</v>
      </c>
      <c r="Y29" s="55" t="s">
        <v>68</v>
      </c>
      <c r="Z29" s="55" t="s">
        <v>69</v>
      </c>
      <c r="AA29" s="55" t="s">
        <v>70</v>
      </c>
      <c r="AB29" s="55" t="s">
        <v>71</v>
      </c>
      <c r="AC29" s="55" t="s">
        <v>344</v>
      </c>
      <c r="AD29" s="55" t="s">
        <v>345</v>
      </c>
      <c r="AE29" s="55" t="s">
        <v>346</v>
      </c>
      <c r="AF29" s="55" t="s">
        <v>347</v>
      </c>
      <c r="AG29" s="55" t="s">
        <v>238</v>
      </c>
      <c r="AH29" s="55" t="s">
        <v>239</v>
      </c>
      <c r="AI29" s="55" t="s">
        <v>273</v>
      </c>
      <c r="AJ29" s="55" t="s">
        <v>274</v>
      </c>
      <c r="AK29" s="55" t="s">
        <v>348</v>
      </c>
      <c r="AL29" s="55" t="s">
        <v>349</v>
      </c>
      <c r="AM29" s="55" t="s">
        <v>350</v>
      </c>
      <c r="AN29" s="55" t="s">
        <v>351</v>
      </c>
      <c r="AO29" s="55" t="s">
        <v>118</v>
      </c>
      <c r="AP29" s="55" t="s">
        <v>119</v>
      </c>
      <c r="AQ29" s="55" t="s">
        <v>352</v>
      </c>
      <c r="AR29" s="55" t="s">
        <v>353</v>
      </c>
      <c r="AS29" s="55" t="s">
        <v>354</v>
      </c>
      <c r="AT29" s="48" t="s">
        <v>355</v>
      </c>
      <c r="AU29" s="48" t="s">
        <v>356</v>
      </c>
    </row>
    <row r="30" spans="1:47" ht="32.25" customHeight="1" x14ac:dyDescent="0.25">
      <c r="A30" s="55" t="s">
        <v>1055</v>
      </c>
      <c r="B30" s="55" t="s">
        <v>43</v>
      </c>
      <c r="C30" s="55" t="s">
        <v>398</v>
      </c>
      <c r="D30" s="55" t="s">
        <v>399</v>
      </c>
      <c r="E30" s="55" t="s">
        <v>400</v>
      </c>
      <c r="F30" s="55" t="s">
        <v>44</v>
      </c>
      <c r="G30" s="55" t="s">
        <v>45</v>
      </c>
      <c r="H30" s="55" t="s">
        <v>401</v>
      </c>
      <c r="I30" s="55" t="s">
        <v>54</v>
      </c>
      <c r="J30" s="55" t="s">
        <v>402</v>
      </c>
      <c r="K30" s="55" t="s">
        <v>401</v>
      </c>
      <c r="L30" s="55" t="s">
        <v>403</v>
      </c>
      <c r="M30" s="55" t="s">
        <v>47</v>
      </c>
      <c r="N30" s="56" t="s">
        <v>1416</v>
      </c>
      <c r="O30" s="57">
        <v>5000000</v>
      </c>
      <c r="P30" s="65">
        <v>2020258170016</v>
      </c>
      <c r="Q30" s="55" t="s">
        <v>384</v>
      </c>
      <c r="R30" s="55" t="s">
        <v>61</v>
      </c>
      <c r="S30" s="55" t="s">
        <v>62</v>
      </c>
      <c r="T30" s="55" t="s">
        <v>63</v>
      </c>
      <c r="U30" s="55" t="s">
        <v>64</v>
      </c>
      <c r="V30" s="55" t="s">
        <v>65</v>
      </c>
      <c r="W30" s="55" t="s">
        <v>66</v>
      </c>
      <c r="X30" s="55" t="s">
        <v>67</v>
      </c>
      <c r="Y30" s="55" t="s">
        <v>68</v>
      </c>
      <c r="Z30" s="55" t="s">
        <v>69</v>
      </c>
      <c r="AA30" s="55" t="s">
        <v>70</v>
      </c>
      <c r="AB30" s="55" t="s">
        <v>71</v>
      </c>
      <c r="AC30" s="55" t="s">
        <v>344</v>
      </c>
      <c r="AD30" s="55" t="s">
        <v>345</v>
      </c>
      <c r="AE30" s="55" t="s">
        <v>346</v>
      </c>
      <c r="AF30" s="55" t="s">
        <v>347</v>
      </c>
      <c r="AG30" s="55" t="s">
        <v>238</v>
      </c>
      <c r="AH30" s="55" t="s">
        <v>239</v>
      </c>
      <c r="AI30" s="55" t="s">
        <v>273</v>
      </c>
      <c r="AJ30" s="55" t="s">
        <v>274</v>
      </c>
      <c r="AK30" s="55" t="s">
        <v>348</v>
      </c>
      <c r="AL30" s="55" t="s">
        <v>349</v>
      </c>
      <c r="AM30" s="55" t="s">
        <v>350</v>
      </c>
      <c r="AN30" s="55" t="s">
        <v>351</v>
      </c>
      <c r="AO30" s="55" t="s">
        <v>118</v>
      </c>
      <c r="AP30" s="55" t="s">
        <v>119</v>
      </c>
      <c r="AQ30" s="55" t="s">
        <v>352</v>
      </c>
      <c r="AR30" s="55" t="s">
        <v>353</v>
      </c>
      <c r="AS30" s="55" t="s">
        <v>354</v>
      </c>
      <c r="AT30" s="48" t="s">
        <v>355</v>
      </c>
      <c r="AU30" s="48" t="s">
        <v>356</v>
      </c>
    </row>
  </sheetData>
  <autoFilter ref="A8:BG30" xr:uid="{4AD1C6A8-D283-4620-B6D3-06477EC6EFAD}"/>
  <mergeCells count="3">
    <mergeCell ref="D2:F3"/>
    <mergeCell ref="E4:F4"/>
    <mergeCell ref="E5:F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1C1C9-92C9-433A-A2A4-3BE5E13B3F95}">
  <dimension ref="A1:AR18"/>
  <sheetViews>
    <sheetView showGridLines="0" workbookViewId="0">
      <selection activeCell="A18" sqref="A18"/>
    </sheetView>
  </sheetViews>
  <sheetFormatPr baseColWidth="10" defaultColWidth="9.140625" defaultRowHeight="15" x14ac:dyDescent="0.25"/>
  <cols>
    <col min="1" max="2" width="34.5703125" style="8" customWidth="1"/>
    <col min="3" max="3" width="33.85546875" style="8" customWidth="1"/>
    <col min="4" max="4" width="20.140625" style="8" customWidth="1"/>
    <col min="5" max="5" width="18.140625" style="8" customWidth="1"/>
    <col min="6" max="6" width="22.140625" style="8" customWidth="1"/>
    <col min="7" max="7" width="18.85546875" style="8" customWidth="1"/>
    <col min="8" max="8" width="18.42578125" style="8" customWidth="1"/>
    <col min="9" max="9" width="18" style="8" customWidth="1"/>
    <col min="10" max="10" width="17.42578125" style="8" customWidth="1"/>
    <col min="11" max="11" width="18" style="8" customWidth="1"/>
    <col min="12" max="12" width="17.140625" style="8" customWidth="1"/>
    <col min="13" max="13" width="15.28515625" style="8" customWidth="1"/>
    <col min="14" max="15" width="28.28515625" style="8" customWidth="1"/>
    <col min="16" max="16" width="19.28515625" style="10" customWidth="1"/>
    <col min="17" max="17" width="19.140625" style="8" customWidth="1"/>
    <col min="18" max="18" width="21.28515625" style="8" customWidth="1"/>
    <col min="19" max="19" width="20" style="8" customWidth="1"/>
    <col min="20" max="20" width="21.5703125" style="8" customWidth="1"/>
    <col min="21" max="21" width="21.7109375" style="8" customWidth="1"/>
    <col min="22" max="22" width="24.5703125" style="8" customWidth="1"/>
    <col min="23" max="23" width="20.7109375" style="8" customWidth="1"/>
    <col min="24" max="24" width="21.42578125" style="8" customWidth="1"/>
    <col min="25" max="25" width="24.42578125" style="8" customWidth="1"/>
    <col min="26" max="26" width="22.7109375" style="8" customWidth="1"/>
    <col min="27" max="27" width="23.5703125" style="8" customWidth="1"/>
    <col min="28" max="28" width="20.42578125" style="8" customWidth="1"/>
    <col min="29" max="29" width="27.140625" style="8" customWidth="1"/>
    <col min="30" max="30" width="23.140625" style="8" customWidth="1"/>
    <col min="31" max="31" width="22.5703125" style="8" customWidth="1"/>
    <col min="32" max="32" width="26.85546875" style="8" customWidth="1"/>
    <col min="33" max="33" width="23.140625" style="8" customWidth="1"/>
    <col min="34" max="34" width="25.28515625" style="8" customWidth="1"/>
    <col min="35" max="35" width="24.140625" style="8" customWidth="1"/>
    <col min="36" max="36" width="26.28515625" style="8" customWidth="1"/>
    <col min="37" max="37" width="25.7109375" style="8" customWidth="1"/>
    <col min="38" max="38" width="23.42578125" style="8" customWidth="1"/>
    <col min="39" max="39" width="25.5703125" style="8" customWidth="1"/>
    <col min="40" max="40" width="17.28515625" style="8" customWidth="1"/>
    <col min="41" max="41" width="15.28515625" style="8" customWidth="1"/>
    <col min="42" max="42" width="19.5703125" style="8" customWidth="1"/>
    <col min="43" max="43" width="26.42578125" style="8" customWidth="1"/>
    <col min="44" max="44" width="71.5703125" style="8" bestFit="1" customWidth="1"/>
    <col min="45" max="16384" width="9.140625" style="8"/>
  </cols>
  <sheetData>
    <row r="1" spans="1:44" ht="15" customHeight="1" x14ac:dyDescent="0.25">
      <c r="F1" s="9"/>
      <c r="J1" s="9"/>
      <c r="K1" s="9"/>
      <c r="L1" s="9"/>
      <c r="M1" s="9"/>
      <c r="N1" s="9"/>
      <c r="O1" s="9"/>
      <c r="Q1" s="9"/>
      <c r="R1" s="9"/>
      <c r="S1" s="9"/>
      <c r="T1" s="9"/>
      <c r="U1" s="9"/>
      <c r="V1" s="9"/>
      <c r="W1" s="9"/>
      <c r="X1" s="9"/>
      <c r="Y1" s="9"/>
      <c r="Z1" s="9"/>
      <c r="AA1" s="9"/>
      <c r="AB1" s="9"/>
      <c r="AC1" s="9"/>
      <c r="AD1" s="9"/>
      <c r="AE1" s="9"/>
      <c r="AF1" s="9"/>
      <c r="AG1" s="9"/>
      <c r="AH1" s="9"/>
      <c r="AI1" s="9"/>
      <c r="AJ1" s="9"/>
      <c r="AK1" s="9"/>
      <c r="AL1" s="9"/>
      <c r="AM1" s="9"/>
      <c r="AN1" s="9"/>
      <c r="AO1" s="9"/>
      <c r="AP1" s="9"/>
      <c r="AQ1" s="9"/>
      <c r="AR1" s="9"/>
    </row>
    <row r="2" spans="1:44" ht="15" customHeight="1" x14ac:dyDescent="0.25">
      <c r="D2" s="94" t="s">
        <v>1048</v>
      </c>
      <c r="E2" s="94"/>
      <c r="F2" s="94"/>
      <c r="G2" s="76"/>
      <c r="J2" s="9"/>
      <c r="K2" s="9"/>
      <c r="L2" s="9"/>
      <c r="M2" s="9"/>
      <c r="N2" s="9"/>
      <c r="O2" s="9"/>
      <c r="Q2" s="9"/>
      <c r="R2" s="9"/>
      <c r="S2" s="9"/>
      <c r="T2" s="9"/>
      <c r="U2" s="9"/>
      <c r="V2" s="9"/>
      <c r="W2" s="9"/>
      <c r="X2" s="9"/>
      <c r="Y2" s="9"/>
      <c r="Z2" s="9"/>
      <c r="AA2" s="9"/>
      <c r="AB2" s="9"/>
      <c r="AC2" s="9"/>
      <c r="AD2" s="9"/>
      <c r="AE2" s="9"/>
      <c r="AF2" s="9"/>
      <c r="AG2" s="9"/>
      <c r="AH2" s="9"/>
      <c r="AI2" s="9"/>
      <c r="AJ2" s="9"/>
      <c r="AK2" s="9"/>
      <c r="AL2" s="9"/>
      <c r="AM2" s="9"/>
      <c r="AN2" s="9"/>
      <c r="AO2" s="9"/>
      <c r="AP2" s="9"/>
      <c r="AQ2" s="9"/>
      <c r="AR2" s="9"/>
    </row>
    <row r="3" spans="1:44" x14ac:dyDescent="0.25">
      <c r="D3" s="94"/>
      <c r="E3" s="94"/>
      <c r="F3" s="94"/>
      <c r="G3" s="76" t="s">
        <v>232</v>
      </c>
      <c r="J3" s="9"/>
      <c r="K3" s="9"/>
      <c r="L3" s="9"/>
      <c r="M3" s="9"/>
      <c r="N3" s="9"/>
      <c r="O3" s="9"/>
      <c r="Q3" s="9"/>
      <c r="R3" s="9"/>
      <c r="S3" s="9"/>
      <c r="T3" s="9"/>
      <c r="U3" s="9"/>
      <c r="V3" s="9"/>
      <c r="W3" s="9"/>
      <c r="X3" s="9"/>
      <c r="Y3" s="9"/>
      <c r="Z3" s="9"/>
      <c r="AA3" s="9"/>
      <c r="AB3" s="9"/>
      <c r="AC3" s="9"/>
      <c r="AD3" s="9"/>
      <c r="AE3" s="9"/>
      <c r="AF3" s="9"/>
      <c r="AG3" s="9"/>
      <c r="AH3" s="9"/>
      <c r="AI3" s="9"/>
      <c r="AJ3" s="9"/>
      <c r="AK3" s="9"/>
      <c r="AL3" s="9"/>
      <c r="AM3" s="9"/>
      <c r="AN3" s="9"/>
      <c r="AO3" s="9"/>
      <c r="AP3" s="9"/>
      <c r="AQ3" s="9"/>
      <c r="AR3" s="9"/>
    </row>
    <row r="4" spans="1:44" x14ac:dyDescent="0.25">
      <c r="D4" s="8" t="s">
        <v>1046</v>
      </c>
      <c r="E4" s="83" t="s">
        <v>1428</v>
      </c>
      <c r="F4" s="83"/>
      <c r="G4" s="10" t="s">
        <v>232</v>
      </c>
      <c r="J4" s="9"/>
      <c r="K4" s="9"/>
      <c r="L4" s="9"/>
      <c r="M4" s="9"/>
      <c r="N4" s="9"/>
      <c r="O4" s="9"/>
      <c r="Q4" s="9"/>
      <c r="R4" s="9"/>
      <c r="S4" s="9"/>
      <c r="T4" s="9"/>
      <c r="U4" s="9"/>
      <c r="V4" s="9"/>
      <c r="W4" s="9"/>
      <c r="X4" s="9"/>
      <c r="Y4" s="9"/>
      <c r="Z4" s="9"/>
      <c r="AA4" s="9"/>
      <c r="AB4" s="9"/>
      <c r="AC4" s="9"/>
      <c r="AD4" s="9"/>
      <c r="AE4" s="9"/>
      <c r="AF4" s="9"/>
      <c r="AG4" s="9"/>
      <c r="AH4" s="9"/>
      <c r="AI4" s="9"/>
      <c r="AJ4" s="9"/>
      <c r="AK4" s="9"/>
      <c r="AL4" s="9"/>
      <c r="AM4" s="9"/>
      <c r="AN4" s="9"/>
      <c r="AO4" s="9"/>
      <c r="AP4" s="9"/>
      <c r="AQ4" s="9"/>
      <c r="AR4" s="9"/>
    </row>
    <row r="5" spans="1:44" x14ac:dyDescent="0.25">
      <c r="D5" s="8" t="s">
        <v>1047</v>
      </c>
      <c r="E5" s="83" t="s">
        <v>1427</v>
      </c>
      <c r="F5" s="83"/>
      <c r="G5" s="10"/>
      <c r="J5" s="9"/>
      <c r="K5" s="9"/>
      <c r="L5" s="9"/>
      <c r="M5" s="9"/>
      <c r="N5" s="9"/>
      <c r="O5" s="9"/>
      <c r="Q5" s="9"/>
      <c r="R5" s="9"/>
      <c r="S5" s="9"/>
      <c r="T5" s="9"/>
      <c r="U5" s="9"/>
      <c r="V5" s="9"/>
      <c r="W5" s="9"/>
      <c r="X5" s="9"/>
      <c r="Y5" s="9"/>
      <c r="Z5" s="9"/>
      <c r="AA5" s="9"/>
      <c r="AB5" s="9"/>
      <c r="AC5" s="9"/>
      <c r="AD5" s="9"/>
      <c r="AE5" s="9"/>
      <c r="AF5" s="9"/>
      <c r="AG5" s="9"/>
      <c r="AH5" s="9"/>
      <c r="AI5" s="9"/>
      <c r="AJ5" s="9"/>
      <c r="AK5" s="9"/>
      <c r="AL5" s="9"/>
      <c r="AM5" s="9"/>
      <c r="AN5" s="9"/>
      <c r="AO5" s="9"/>
      <c r="AP5" s="9"/>
      <c r="AQ5" s="9"/>
      <c r="AR5" s="9"/>
    </row>
    <row r="6" spans="1:44" x14ac:dyDescent="0.25">
      <c r="F6" s="9"/>
      <c r="G6" s="9"/>
      <c r="H6" s="9"/>
      <c r="I6" s="9"/>
      <c r="J6" s="9"/>
      <c r="K6" s="9"/>
      <c r="L6" s="9"/>
      <c r="M6" s="9"/>
      <c r="N6" s="9"/>
      <c r="O6" s="9"/>
      <c r="Q6" s="9"/>
      <c r="R6" s="9"/>
      <c r="S6" s="9"/>
      <c r="T6" s="9"/>
      <c r="U6" s="9"/>
      <c r="V6" s="9"/>
      <c r="W6" s="9"/>
      <c r="X6" s="9"/>
      <c r="Y6" s="9"/>
      <c r="Z6" s="9"/>
      <c r="AA6" s="9"/>
      <c r="AB6" s="9"/>
      <c r="AC6" s="9"/>
      <c r="AD6" s="9"/>
      <c r="AE6" s="9"/>
      <c r="AF6" s="9"/>
      <c r="AG6" s="9"/>
      <c r="AH6" s="9"/>
      <c r="AI6" s="9"/>
      <c r="AJ6" s="9"/>
      <c r="AK6" s="9"/>
      <c r="AL6" s="9"/>
      <c r="AM6" s="9"/>
      <c r="AN6" s="9"/>
      <c r="AO6" s="9"/>
      <c r="AP6" s="9"/>
      <c r="AQ6" s="9"/>
      <c r="AR6" s="9"/>
    </row>
    <row r="7" spans="1:44" ht="1.5" customHeight="1" x14ac:dyDescent="0.25"/>
    <row r="8" spans="1:44" s="15" customFormat="1" ht="45.75" customHeight="1" x14ac:dyDescent="0.25">
      <c r="A8" s="81" t="s">
        <v>0</v>
      </c>
      <c r="B8" s="81" t="s">
        <v>1049</v>
      </c>
      <c r="C8" s="81" t="s">
        <v>1</v>
      </c>
      <c r="D8" s="81" t="s">
        <v>2</v>
      </c>
      <c r="E8" s="81" t="s">
        <v>3</v>
      </c>
      <c r="F8" s="81" t="s">
        <v>4</v>
      </c>
      <c r="G8" s="81" t="s">
        <v>5</v>
      </c>
      <c r="H8" s="81" t="s">
        <v>6</v>
      </c>
      <c r="I8" s="81" t="s">
        <v>7</v>
      </c>
      <c r="J8" s="81" t="s">
        <v>9</v>
      </c>
      <c r="K8" s="81" t="s">
        <v>10</v>
      </c>
      <c r="L8" s="81" t="s">
        <v>11</v>
      </c>
      <c r="M8" s="81" t="s">
        <v>12</v>
      </c>
      <c r="N8" s="81" t="s">
        <v>1451</v>
      </c>
      <c r="O8" s="81" t="s">
        <v>1051</v>
      </c>
      <c r="P8" s="14" t="s">
        <v>13</v>
      </c>
      <c r="Q8" s="81" t="s">
        <v>15</v>
      </c>
      <c r="R8" s="81" t="s">
        <v>16</v>
      </c>
      <c r="S8" s="81" t="s">
        <v>17</v>
      </c>
      <c r="T8" s="81" t="s">
        <v>18</v>
      </c>
      <c r="U8" s="81" t="s">
        <v>19</v>
      </c>
      <c r="V8" s="81" t="s">
        <v>20</v>
      </c>
      <c r="W8" s="81" t="s">
        <v>21</v>
      </c>
      <c r="X8" s="81" t="s">
        <v>22</v>
      </c>
      <c r="Y8" s="81" t="s">
        <v>23</v>
      </c>
      <c r="Z8" s="81" t="s">
        <v>24</v>
      </c>
      <c r="AA8" s="81" t="s">
        <v>25</v>
      </c>
      <c r="AB8" s="81" t="s">
        <v>26</v>
      </c>
      <c r="AC8" s="81" t="s">
        <v>27</v>
      </c>
      <c r="AD8" s="81" t="s">
        <v>28</v>
      </c>
      <c r="AE8" s="81" t="s">
        <v>29</v>
      </c>
      <c r="AF8" s="81" t="s">
        <v>30</v>
      </c>
      <c r="AG8" s="81" t="s">
        <v>31</v>
      </c>
      <c r="AH8" s="81" t="s">
        <v>32</v>
      </c>
      <c r="AI8" s="81" t="s">
        <v>33</v>
      </c>
      <c r="AJ8" s="81" t="s">
        <v>34</v>
      </c>
      <c r="AK8" s="81" t="s">
        <v>35</v>
      </c>
      <c r="AL8" s="81" t="s">
        <v>36</v>
      </c>
      <c r="AM8" s="81" t="s">
        <v>37</v>
      </c>
      <c r="AN8" s="81" t="s">
        <v>38</v>
      </c>
      <c r="AO8" s="81" t="s">
        <v>39</v>
      </c>
      <c r="AP8" s="81" t="s">
        <v>40</v>
      </c>
      <c r="AQ8" s="81" t="s">
        <v>41</v>
      </c>
      <c r="AR8" s="81" t="s">
        <v>42</v>
      </c>
    </row>
    <row r="9" spans="1:44" ht="30" customHeight="1" x14ac:dyDescent="0.25">
      <c r="A9" s="19" t="s">
        <v>1055</v>
      </c>
      <c r="B9" s="19" t="s">
        <v>178</v>
      </c>
      <c r="C9" s="19" t="s">
        <v>137</v>
      </c>
      <c r="D9" s="19" t="s">
        <v>138</v>
      </c>
      <c r="E9" s="19" t="s">
        <v>180</v>
      </c>
      <c r="F9" s="19" t="s">
        <v>179</v>
      </c>
      <c r="G9" s="19" t="s">
        <v>52</v>
      </c>
      <c r="H9" s="19" t="s">
        <v>181</v>
      </c>
      <c r="I9" s="19" t="s">
        <v>46</v>
      </c>
      <c r="J9" s="19" t="s">
        <v>182</v>
      </c>
      <c r="K9" s="19" t="s">
        <v>181</v>
      </c>
      <c r="L9" s="19" t="s">
        <v>183</v>
      </c>
      <c r="M9" s="19" t="s">
        <v>47</v>
      </c>
      <c r="N9" s="20" t="s">
        <v>1459</v>
      </c>
      <c r="O9" s="18">
        <v>95000000</v>
      </c>
      <c r="P9" s="22" t="s">
        <v>184</v>
      </c>
      <c r="Q9" s="19" t="s">
        <v>61</v>
      </c>
      <c r="R9" s="19" t="s">
        <v>62</v>
      </c>
      <c r="S9" s="19" t="s">
        <v>63</v>
      </c>
      <c r="T9" s="19" t="s">
        <v>64</v>
      </c>
      <c r="U9" s="19" t="s">
        <v>65</v>
      </c>
      <c r="V9" s="19" t="s">
        <v>66</v>
      </c>
      <c r="W9" s="19" t="s">
        <v>185</v>
      </c>
      <c r="X9" s="19" t="s">
        <v>186</v>
      </c>
      <c r="Y9" s="19" t="s">
        <v>187</v>
      </c>
      <c r="Z9" s="19" t="s">
        <v>188</v>
      </c>
      <c r="AA9" s="19" t="s">
        <v>189</v>
      </c>
      <c r="AB9" s="19" t="s">
        <v>190</v>
      </c>
      <c r="AC9" s="19" t="s">
        <v>191</v>
      </c>
      <c r="AD9" s="19" t="s">
        <v>192</v>
      </c>
      <c r="AE9" s="19" t="s">
        <v>193</v>
      </c>
      <c r="AF9" s="19" t="s">
        <v>116</v>
      </c>
      <c r="AG9" s="19" t="s">
        <v>117</v>
      </c>
      <c r="AH9" s="19" t="s">
        <v>194</v>
      </c>
      <c r="AI9" s="19" t="s">
        <v>195</v>
      </c>
      <c r="AJ9" s="19" t="s">
        <v>196</v>
      </c>
      <c r="AK9" s="19" t="s">
        <v>197</v>
      </c>
      <c r="AL9" s="19" t="s">
        <v>198</v>
      </c>
      <c r="AM9" s="19" t="s">
        <v>199</v>
      </c>
      <c r="AN9" s="19" t="s">
        <v>200</v>
      </c>
      <c r="AO9" s="19" t="s">
        <v>98</v>
      </c>
      <c r="AP9" s="19" t="s">
        <v>201</v>
      </c>
      <c r="AQ9" s="19" t="s">
        <v>202</v>
      </c>
      <c r="AR9" s="19" t="s">
        <v>203</v>
      </c>
    </row>
    <row r="10" spans="1:44" ht="30" customHeight="1" x14ac:dyDescent="0.25">
      <c r="A10" s="19" t="s">
        <v>1055</v>
      </c>
      <c r="B10" s="19" t="s">
        <v>178</v>
      </c>
      <c r="C10" s="19" t="s">
        <v>137</v>
      </c>
      <c r="D10" s="19" t="s">
        <v>138</v>
      </c>
      <c r="E10" s="19" t="s">
        <v>180</v>
      </c>
      <c r="F10" s="19" t="s">
        <v>179</v>
      </c>
      <c r="G10" s="19" t="s">
        <v>52</v>
      </c>
      <c r="H10" s="19" t="s">
        <v>181</v>
      </c>
      <c r="I10" s="19" t="s">
        <v>46</v>
      </c>
      <c r="J10" s="19" t="s">
        <v>182</v>
      </c>
      <c r="K10" s="19" t="s">
        <v>181</v>
      </c>
      <c r="L10" s="19" t="s">
        <v>183</v>
      </c>
      <c r="M10" s="19" t="s">
        <v>47</v>
      </c>
      <c r="N10" s="20" t="s">
        <v>1421</v>
      </c>
      <c r="O10" s="18">
        <v>60000000</v>
      </c>
      <c r="P10" s="22" t="s">
        <v>184</v>
      </c>
      <c r="Q10" s="19" t="s">
        <v>61</v>
      </c>
      <c r="R10" s="19" t="s">
        <v>62</v>
      </c>
      <c r="S10" s="19" t="s">
        <v>63</v>
      </c>
      <c r="T10" s="19" t="s">
        <v>64</v>
      </c>
      <c r="U10" s="19" t="s">
        <v>65</v>
      </c>
      <c r="V10" s="19" t="s">
        <v>66</v>
      </c>
      <c r="W10" s="19" t="s">
        <v>185</v>
      </c>
      <c r="X10" s="19" t="s">
        <v>186</v>
      </c>
      <c r="Y10" s="19" t="s">
        <v>187</v>
      </c>
      <c r="Z10" s="19" t="s">
        <v>188</v>
      </c>
      <c r="AA10" s="19" t="s">
        <v>189</v>
      </c>
      <c r="AB10" s="19" t="s">
        <v>190</v>
      </c>
      <c r="AC10" s="19" t="s">
        <v>191</v>
      </c>
      <c r="AD10" s="19" t="s">
        <v>192</v>
      </c>
      <c r="AE10" s="19" t="s">
        <v>193</v>
      </c>
      <c r="AF10" s="19" t="s">
        <v>116</v>
      </c>
      <c r="AG10" s="19" t="s">
        <v>117</v>
      </c>
      <c r="AH10" s="19" t="s">
        <v>194</v>
      </c>
      <c r="AI10" s="19" t="s">
        <v>195</v>
      </c>
      <c r="AJ10" s="19" t="s">
        <v>196</v>
      </c>
      <c r="AK10" s="19" t="s">
        <v>197</v>
      </c>
      <c r="AL10" s="19" t="s">
        <v>198</v>
      </c>
      <c r="AM10" s="19" t="s">
        <v>199</v>
      </c>
      <c r="AN10" s="19" t="s">
        <v>200</v>
      </c>
      <c r="AO10" s="19" t="s">
        <v>98</v>
      </c>
      <c r="AP10" s="19" t="s">
        <v>201</v>
      </c>
      <c r="AQ10" s="19" t="s">
        <v>202</v>
      </c>
      <c r="AR10" s="19" t="s">
        <v>203</v>
      </c>
    </row>
    <row r="11" spans="1:44" ht="30" customHeight="1" x14ac:dyDescent="0.25">
      <c r="A11" s="19" t="s">
        <v>1055</v>
      </c>
      <c r="B11" s="19" t="s">
        <v>178</v>
      </c>
      <c r="C11" s="19" t="s">
        <v>137</v>
      </c>
      <c r="D11" s="19" t="s">
        <v>138</v>
      </c>
      <c r="E11" s="19" t="s">
        <v>180</v>
      </c>
      <c r="F11" s="19" t="s">
        <v>179</v>
      </c>
      <c r="G11" s="19" t="s">
        <v>52</v>
      </c>
      <c r="H11" s="19" t="s">
        <v>204</v>
      </c>
      <c r="I11" s="19" t="s">
        <v>54</v>
      </c>
      <c r="J11" s="19" t="s">
        <v>205</v>
      </c>
      <c r="K11" s="19" t="s">
        <v>204</v>
      </c>
      <c r="L11" s="19" t="s">
        <v>206</v>
      </c>
      <c r="M11" s="19" t="s">
        <v>52</v>
      </c>
      <c r="N11" s="20" t="s">
        <v>1422</v>
      </c>
      <c r="O11" s="18">
        <v>30000000</v>
      </c>
      <c r="P11" s="22" t="s">
        <v>184</v>
      </c>
      <c r="Q11" s="19" t="s">
        <v>61</v>
      </c>
      <c r="R11" s="19" t="s">
        <v>62</v>
      </c>
      <c r="S11" s="19" t="s">
        <v>63</v>
      </c>
      <c r="T11" s="19" t="s">
        <v>64</v>
      </c>
      <c r="U11" s="19" t="s">
        <v>65</v>
      </c>
      <c r="V11" s="19" t="s">
        <v>66</v>
      </c>
      <c r="W11" s="19" t="s">
        <v>185</v>
      </c>
      <c r="X11" s="19" t="s">
        <v>186</v>
      </c>
      <c r="Y11" s="19" t="s">
        <v>187</v>
      </c>
      <c r="Z11" s="19" t="s">
        <v>207</v>
      </c>
      <c r="AA11" s="19" t="s">
        <v>208</v>
      </c>
      <c r="AB11" s="19" t="s">
        <v>209</v>
      </c>
      <c r="AC11" s="19" t="s">
        <v>210</v>
      </c>
      <c r="AD11" s="19" t="s">
        <v>211</v>
      </c>
      <c r="AE11" s="19" t="s">
        <v>212</v>
      </c>
      <c r="AF11" s="19" t="s">
        <v>213</v>
      </c>
      <c r="AG11" s="19" t="s">
        <v>214</v>
      </c>
      <c r="AH11" s="19" t="s">
        <v>215</v>
      </c>
      <c r="AI11" s="19" t="s">
        <v>216</v>
      </c>
      <c r="AJ11" s="19" t="s">
        <v>217</v>
      </c>
      <c r="AK11" s="19" t="s">
        <v>218</v>
      </c>
      <c r="AL11" s="19" t="s">
        <v>219</v>
      </c>
      <c r="AM11" s="19" t="s">
        <v>220</v>
      </c>
      <c r="AN11" s="19" t="s">
        <v>200</v>
      </c>
      <c r="AO11" s="19" t="s">
        <v>98</v>
      </c>
      <c r="AP11" s="19" t="s">
        <v>201</v>
      </c>
      <c r="AQ11" s="19" t="s">
        <v>202</v>
      </c>
      <c r="AR11" s="19" t="s">
        <v>221</v>
      </c>
    </row>
    <row r="12" spans="1:44" ht="30" customHeight="1" x14ac:dyDescent="0.25">
      <c r="A12" s="19" t="s">
        <v>1055</v>
      </c>
      <c r="B12" s="19" t="s">
        <v>178</v>
      </c>
      <c r="C12" s="19" t="s">
        <v>137</v>
      </c>
      <c r="D12" s="19" t="s">
        <v>138</v>
      </c>
      <c r="E12" s="19" t="s">
        <v>180</v>
      </c>
      <c r="F12" s="19" t="s">
        <v>179</v>
      </c>
      <c r="G12" s="19" t="s">
        <v>52</v>
      </c>
      <c r="H12" s="19" t="s">
        <v>204</v>
      </c>
      <c r="I12" s="19" t="s">
        <v>54</v>
      </c>
      <c r="J12" s="19" t="s">
        <v>205</v>
      </c>
      <c r="K12" s="19" t="s">
        <v>204</v>
      </c>
      <c r="L12" s="19" t="s">
        <v>206</v>
      </c>
      <c r="M12" s="19" t="s">
        <v>52</v>
      </c>
      <c r="N12" s="20" t="s">
        <v>1423</v>
      </c>
      <c r="O12" s="18">
        <v>150000000</v>
      </c>
      <c r="P12" s="22" t="s">
        <v>184</v>
      </c>
      <c r="Q12" s="19" t="s">
        <v>61</v>
      </c>
      <c r="R12" s="19" t="s">
        <v>62</v>
      </c>
      <c r="S12" s="19" t="s">
        <v>63</v>
      </c>
      <c r="T12" s="19" t="s">
        <v>64</v>
      </c>
      <c r="U12" s="19" t="s">
        <v>65</v>
      </c>
      <c r="V12" s="19" t="s">
        <v>66</v>
      </c>
      <c r="W12" s="19" t="s">
        <v>185</v>
      </c>
      <c r="X12" s="19" t="s">
        <v>186</v>
      </c>
      <c r="Y12" s="19" t="s">
        <v>187</v>
      </c>
      <c r="Z12" s="19" t="s">
        <v>207</v>
      </c>
      <c r="AA12" s="19" t="s">
        <v>208</v>
      </c>
      <c r="AB12" s="19" t="s">
        <v>209</v>
      </c>
      <c r="AC12" s="19" t="s">
        <v>210</v>
      </c>
      <c r="AD12" s="19" t="s">
        <v>211</v>
      </c>
      <c r="AE12" s="19" t="s">
        <v>212</v>
      </c>
      <c r="AF12" s="19" t="s">
        <v>213</v>
      </c>
      <c r="AG12" s="19" t="s">
        <v>214</v>
      </c>
      <c r="AH12" s="19" t="s">
        <v>215</v>
      </c>
      <c r="AI12" s="19" t="s">
        <v>216</v>
      </c>
      <c r="AJ12" s="19" t="s">
        <v>217</v>
      </c>
      <c r="AK12" s="19" t="s">
        <v>218</v>
      </c>
      <c r="AL12" s="19" t="s">
        <v>219</v>
      </c>
      <c r="AM12" s="19" t="s">
        <v>220</v>
      </c>
      <c r="AN12" s="19" t="s">
        <v>200</v>
      </c>
      <c r="AO12" s="19" t="s">
        <v>98</v>
      </c>
      <c r="AP12" s="19" t="s">
        <v>201</v>
      </c>
      <c r="AQ12" s="19" t="s">
        <v>202</v>
      </c>
      <c r="AR12" s="19" t="s">
        <v>221</v>
      </c>
    </row>
    <row r="13" spans="1:44" ht="30" customHeight="1" x14ac:dyDescent="0.25">
      <c r="A13" s="19" t="s">
        <v>1055</v>
      </c>
      <c r="B13" s="19" t="s">
        <v>178</v>
      </c>
      <c r="C13" s="19" t="s">
        <v>137</v>
      </c>
      <c r="D13" s="19" t="s">
        <v>138</v>
      </c>
      <c r="E13" s="19" t="s">
        <v>180</v>
      </c>
      <c r="F13" s="19" t="s">
        <v>179</v>
      </c>
      <c r="G13" s="19" t="s">
        <v>52</v>
      </c>
      <c r="H13" s="19" t="s">
        <v>204</v>
      </c>
      <c r="I13" s="19" t="s">
        <v>54</v>
      </c>
      <c r="J13" s="19" t="s">
        <v>205</v>
      </c>
      <c r="K13" s="19" t="s">
        <v>204</v>
      </c>
      <c r="L13" s="19" t="s">
        <v>206</v>
      </c>
      <c r="M13" s="19" t="s">
        <v>52</v>
      </c>
      <c r="N13" s="20" t="s">
        <v>1424</v>
      </c>
      <c r="O13" s="18">
        <v>300000000</v>
      </c>
      <c r="P13" s="22" t="s">
        <v>184</v>
      </c>
      <c r="Q13" s="19" t="s">
        <v>61</v>
      </c>
      <c r="R13" s="19" t="s">
        <v>62</v>
      </c>
      <c r="S13" s="19" t="s">
        <v>63</v>
      </c>
      <c r="T13" s="19" t="s">
        <v>64</v>
      </c>
      <c r="U13" s="19" t="s">
        <v>65</v>
      </c>
      <c r="V13" s="19" t="s">
        <v>66</v>
      </c>
      <c r="W13" s="19" t="s">
        <v>185</v>
      </c>
      <c r="X13" s="19" t="s">
        <v>186</v>
      </c>
      <c r="Y13" s="19" t="s">
        <v>187</v>
      </c>
      <c r="Z13" s="19" t="s">
        <v>207</v>
      </c>
      <c r="AA13" s="19" t="s">
        <v>208</v>
      </c>
      <c r="AB13" s="19" t="s">
        <v>209</v>
      </c>
      <c r="AC13" s="19" t="s">
        <v>210</v>
      </c>
      <c r="AD13" s="19" t="s">
        <v>211</v>
      </c>
      <c r="AE13" s="19" t="s">
        <v>212</v>
      </c>
      <c r="AF13" s="19" t="s">
        <v>213</v>
      </c>
      <c r="AG13" s="19" t="s">
        <v>214</v>
      </c>
      <c r="AH13" s="19" t="s">
        <v>215</v>
      </c>
      <c r="AI13" s="19" t="s">
        <v>216</v>
      </c>
      <c r="AJ13" s="19" t="s">
        <v>217</v>
      </c>
      <c r="AK13" s="19" t="s">
        <v>218</v>
      </c>
      <c r="AL13" s="19" t="s">
        <v>219</v>
      </c>
      <c r="AM13" s="19" t="s">
        <v>220</v>
      </c>
      <c r="AN13" s="19" t="s">
        <v>200</v>
      </c>
      <c r="AO13" s="19" t="s">
        <v>98</v>
      </c>
      <c r="AP13" s="19" t="s">
        <v>201</v>
      </c>
      <c r="AQ13" s="19" t="s">
        <v>202</v>
      </c>
      <c r="AR13" s="19" t="s">
        <v>221</v>
      </c>
    </row>
    <row r="14" spans="1:44" ht="30" customHeight="1" x14ac:dyDescent="0.25">
      <c r="A14" s="19" t="s">
        <v>1055</v>
      </c>
      <c r="B14" s="19" t="s">
        <v>178</v>
      </c>
      <c r="C14" s="19" t="s">
        <v>137</v>
      </c>
      <c r="D14" s="19" t="s">
        <v>138</v>
      </c>
      <c r="E14" s="19" t="s">
        <v>180</v>
      </c>
      <c r="F14" s="19" t="s">
        <v>179</v>
      </c>
      <c r="G14" s="19" t="s">
        <v>52</v>
      </c>
      <c r="H14" s="19" t="s">
        <v>204</v>
      </c>
      <c r="I14" s="19" t="s">
        <v>54</v>
      </c>
      <c r="J14" s="19" t="s">
        <v>205</v>
      </c>
      <c r="K14" s="19" t="s">
        <v>204</v>
      </c>
      <c r="L14" s="19" t="s">
        <v>206</v>
      </c>
      <c r="M14" s="19" t="s">
        <v>52</v>
      </c>
      <c r="N14" s="20" t="s">
        <v>1425</v>
      </c>
      <c r="O14" s="18">
        <v>300000000</v>
      </c>
      <c r="P14" s="22" t="s">
        <v>184</v>
      </c>
      <c r="Q14" s="19" t="s">
        <v>61</v>
      </c>
      <c r="R14" s="19" t="s">
        <v>62</v>
      </c>
      <c r="S14" s="19" t="s">
        <v>63</v>
      </c>
      <c r="T14" s="19" t="s">
        <v>64</v>
      </c>
      <c r="U14" s="19" t="s">
        <v>65</v>
      </c>
      <c r="V14" s="19" t="s">
        <v>66</v>
      </c>
      <c r="W14" s="19" t="s">
        <v>185</v>
      </c>
      <c r="X14" s="19" t="s">
        <v>186</v>
      </c>
      <c r="Y14" s="19" t="s">
        <v>187</v>
      </c>
      <c r="Z14" s="19" t="s">
        <v>207</v>
      </c>
      <c r="AA14" s="19" t="s">
        <v>208</v>
      </c>
      <c r="AB14" s="19" t="s">
        <v>209</v>
      </c>
      <c r="AC14" s="19" t="s">
        <v>210</v>
      </c>
      <c r="AD14" s="19" t="s">
        <v>211</v>
      </c>
      <c r="AE14" s="19" t="s">
        <v>212</v>
      </c>
      <c r="AF14" s="19" t="s">
        <v>213</v>
      </c>
      <c r="AG14" s="19" t="s">
        <v>214</v>
      </c>
      <c r="AH14" s="19" t="s">
        <v>215</v>
      </c>
      <c r="AI14" s="19" t="s">
        <v>216</v>
      </c>
      <c r="AJ14" s="19" t="s">
        <v>217</v>
      </c>
      <c r="AK14" s="19" t="s">
        <v>218</v>
      </c>
      <c r="AL14" s="19" t="s">
        <v>219</v>
      </c>
      <c r="AM14" s="19" t="s">
        <v>220</v>
      </c>
      <c r="AN14" s="19" t="s">
        <v>200</v>
      </c>
      <c r="AO14" s="19" t="s">
        <v>98</v>
      </c>
      <c r="AP14" s="19" t="s">
        <v>201</v>
      </c>
      <c r="AQ14" s="19" t="s">
        <v>202</v>
      </c>
      <c r="AR14" s="19" t="s">
        <v>221</v>
      </c>
    </row>
    <row r="15" spans="1:44" ht="30" customHeight="1" x14ac:dyDescent="0.25">
      <c r="A15" s="19" t="s">
        <v>1055</v>
      </c>
      <c r="B15" s="19" t="s">
        <v>178</v>
      </c>
      <c r="C15" s="19" t="s">
        <v>137</v>
      </c>
      <c r="D15" s="19" t="s">
        <v>138</v>
      </c>
      <c r="E15" s="19" t="s">
        <v>180</v>
      </c>
      <c r="F15" s="19" t="s">
        <v>179</v>
      </c>
      <c r="G15" s="19" t="s">
        <v>52</v>
      </c>
      <c r="H15" s="19" t="s">
        <v>204</v>
      </c>
      <c r="I15" s="19" t="s">
        <v>54</v>
      </c>
      <c r="J15" s="19" t="s">
        <v>205</v>
      </c>
      <c r="K15" s="19" t="s">
        <v>204</v>
      </c>
      <c r="L15" s="19" t="s">
        <v>206</v>
      </c>
      <c r="M15" s="19" t="s">
        <v>52</v>
      </c>
      <c r="N15" s="20" t="s">
        <v>1426</v>
      </c>
      <c r="O15" s="18">
        <v>175000000</v>
      </c>
      <c r="P15" s="22" t="s">
        <v>184</v>
      </c>
      <c r="Q15" s="19" t="s">
        <v>61</v>
      </c>
      <c r="R15" s="19" t="s">
        <v>62</v>
      </c>
      <c r="S15" s="19" t="s">
        <v>63</v>
      </c>
      <c r="T15" s="19" t="s">
        <v>64</v>
      </c>
      <c r="U15" s="19" t="s">
        <v>65</v>
      </c>
      <c r="V15" s="19" t="s">
        <v>66</v>
      </c>
      <c r="W15" s="19" t="s">
        <v>185</v>
      </c>
      <c r="X15" s="19" t="s">
        <v>186</v>
      </c>
      <c r="Y15" s="19" t="s">
        <v>187</v>
      </c>
      <c r="Z15" s="19" t="s">
        <v>207</v>
      </c>
      <c r="AA15" s="19" t="s">
        <v>208</v>
      </c>
      <c r="AB15" s="19" t="s">
        <v>209</v>
      </c>
      <c r="AC15" s="19" t="s">
        <v>210</v>
      </c>
      <c r="AD15" s="19" t="s">
        <v>211</v>
      </c>
      <c r="AE15" s="19" t="s">
        <v>212</v>
      </c>
      <c r="AF15" s="19" t="s">
        <v>213</v>
      </c>
      <c r="AG15" s="19" t="s">
        <v>214</v>
      </c>
      <c r="AH15" s="19" t="s">
        <v>215</v>
      </c>
      <c r="AI15" s="19" t="s">
        <v>216</v>
      </c>
      <c r="AJ15" s="19" t="s">
        <v>217</v>
      </c>
      <c r="AK15" s="19" t="s">
        <v>218</v>
      </c>
      <c r="AL15" s="19" t="s">
        <v>219</v>
      </c>
      <c r="AM15" s="19" t="s">
        <v>220</v>
      </c>
      <c r="AN15" s="19" t="s">
        <v>200</v>
      </c>
      <c r="AO15" s="19" t="s">
        <v>98</v>
      </c>
      <c r="AP15" s="19" t="s">
        <v>201</v>
      </c>
      <c r="AQ15" s="19" t="s">
        <v>202</v>
      </c>
      <c r="AR15" s="19" t="s">
        <v>221</v>
      </c>
    </row>
    <row r="16" spans="1:44" ht="30" customHeight="1" x14ac:dyDescent="0.25">
      <c r="A16" s="19" t="s">
        <v>1055</v>
      </c>
      <c r="B16" s="19" t="s">
        <v>178</v>
      </c>
      <c r="C16" s="19" t="s">
        <v>137</v>
      </c>
      <c r="D16" s="19" t="s">
        <v>138</v>
      </c>
      <c r="E16" s="19" t="s">
        <v>222</v>
      </c>
      <c r="F16" s="19" t="s">
        <v>223</v>
      </c>
      <c r="G16" s="19" t="s">
        <v>52</v>
      </c>
      <c r="H16" s="19" t="s">
        <v>224</v>
      </c>
      <c r="I16" s="19" t="s">
        <v>54</v>
      </c>
      <c r="J16" s="19" t="s">
        <v>225</v>
      </c>
      <c r="K16" s="19" t="s">
        <v>224</v>
      </c>
      <c r="L16" s="19" t="s">
        <v>226</v>
      </c>
      <c r="M16" s="19" t="s">
        <v>47</v>
      </c>
      <c r="N16" s="20" t="s">
        <v>1419</v>
      </c>
      <c r="O16" s="18">
        <v>20000000</v>
      </c>
      <c r="P16" s="21">
        <v>2020258170002</v>
      </c>
      <c r="Q16" s="19" t="s">
        <v>61</v>
      </c>
      <c r="R16" s="19" t="s">
        <v>62</v>
      </c>
      <c r="S16" s="19" t="s">
        <v>63</v>
      </c>
      <c r="T16" s="19" t="s">
        <v>64</v>
      </c>
      <c r="U16" s="19" t="s">
        <v>65</v>
      </c>
      <c r="V16" s="19" t="s">
        <v>66</v>
      </c>
      <c r="W16" s="19" t="s">
        <v>185</v>
      </c>
      <c r="X16" s="19" t="s">
        <v>186</v>
      </c>
      <c r="Y16" s="19" t="s">
        <v>187</v>
      </c>
      <c r="Z16" s="19" t="s">
        <v>207</v>
      </c>
      <c r="AA16" s="19" t="s">
        <v>208</v>
      </c>
      <c r="AB16" s="19" t="s">
        <v>209</v>
      </c>
      <c r="AC16" s="19" t="s">
        <v>210</v>
      </c>
      <c r="AD16" s="19" t="s">
        <v>211</v>
      </c>
      <c r="AE16" s="19" t="s">
        <v>212</v>
      </c>
      <c r="AF16" s="19" t="s">
        <v>213</v>
      </c>
      <c r="AG16" s="19" t="s">
        <v>214</v>
      </c>
      <c r="AH16" s="19" t="s">
        <v>215</v>
      </c>
      <c r="AI16" s="19" t="s">
        <v>216</v>
      </c>
      <c r="AJ16" s="19" t="s">
        <v>217</v>
      </c>
      <c r="AK16" s="19" t="s">
        <v>218</v>
      </c>
      <c r="AL16" s="19" t="s">
        <v>219</v>
      </c>
      <c r="AM16" s="19" t="s">
        <v>220</v>
      </c>
      <c r="AN16" s="19" t="s">
        <v>200</v>
      </c>
      <c r="AO16" s="19" t="s">
        <v>98</v>
      </c>
      <c r="AP16" s="19" t="s">
        <v>201</v>
      </c>
      <c r="AQ16" s="19" t="s">
        <v>202</v>
      </c>
      <c r="AR16" s="19" t="s">
        <v>221</v>
      </c>
    </row>
    <row r="17" spans="1:44" ht="30" customHeight="1" x14ac:dyDescent="0.25">
      <c r="A17" s="19" t="s">
        <v>1055</v>
      </c>
      <c r="B17" s="19" t="s">
        <v>178</v>
      </c>
      <c r="C17" s="19" t="s">
        <v>137</v>
      </c>
      <c r="D17" s="19" t="s">
        <v>138</v>
      </c>
      <c r="E17" s="19" t="s">
        <v>222</v>
      </c>
      <c r="F17" s="19" t="s">
        <v>223</v>
      </c>
      <c r="G17" s="19" t="s">
        <v>52</v>
      </c>
      <c r="H17" s="19" t="s">
        <v>224</v>
      </c>
      <c r="I17" s="19" t="s">
        <v>54</v>
      </c>
      <c r="J17" s="19" t="s">
        <v>225</v>
      </c>
      <c r="K17" s="19" t="s">
        <v>224</v>
      </c>
      <c r="L17" s="19" t="s">
        <v>226</v>
      </c>
      <c r="M17" s="19" t="s">
        <v>47</v>
      </c>
      <c r="N17" s="20" t="s">
        <v>1420</v>
      </c>
      <c r="O17" s="18">
        <v>20000000</v>
      </c>
      <c r="P17" s="21">
        <v>2020258170002</v>
      </c>
      <c r="Q17" s="19" t="s">
        <v>61</v>
      </c>
      <c r="R17" s="19" t="s">
        <v>62</v>
      </c>
      <c r="S17" s="19" t="s">
        <v>63</v>
      </c>
      <c r="T17" s="19" t="s">
        <v>64</v>
      </c>
      <c r="U17" s="19" t="s">
        <v>65</v>
      </c>
      <c r="V17" s="19" t="s">
        <v>66</v>
      </c>
      <c r="W17" s="19" t="s">
        <v>185</v>
      </c>
      <c r="X17" s="19" t="s">
        <v>186</v>
      </c>
      <c r="Y17" s="19" t="s">
        <v>187</v>
      </c>
      <c r="Z17" s="19" t="s">
        <v>207</v>
      </c>
      <c r="AA17" s="19" t="s">
        <v>208</v>
      </c>
      <c r="AB17" s="19" t="s">
        <v>209</v>
      </c>
      <c r="AC17" s="19" t="s">
        <v>210</v>
      </c>
      <c r="AD17" s="19" t="s">
        <v>211</v>
      </c>
      <c r="AE17" s="19" t="s">
        <v>212</v>
      </c>
      <c r="AF17" s="19" t="s">
        <v>213</v>
      </c>
      <c r="AG17" s="19" t="s">
        <v>214</v>
      </c>
      <c r="AH17" s="19" t="s">
        <v>215</v>
      </c>
      <c r="AI17" s="19" t="s">
        <v>216</v>
      </c>
      <c r="AJ17" s="19" t="s">
        <v>217</v>
      </c>
      <c r="AK17" s="19" t="s">
        <v>218</v>
      </c>
      <c r="AL17" s="19" t="s">
        <v>219</v>
      </c>
      <c r="AM17" s="19" t="s">
        <v>220</v>
      </c>
      <c r="AN17" s="19" t="s">
        <v>200</v>
      </c>
      <c r="AO17" s="19" t="s">
        <v>98</v>
      </c>
      <c r="AP17" s="19" t="s">
        <v>201</v>
      </c>
      <c r="AQ17" s="19" t="s">
        <v>202</v>
      </c>
      <c r="AR17" s="19" t="s">
        <v>221</v>
      </c>
    </row>
    <row r="18" spans="1:44" x14ac:dyDescent="0.25">
      <c r="A18" s="8" t="s">
        <v>1460</v>
      </c>
    </row>
  </sheetData>
  <mergeCells count="3">
    <mergeCell ref="D2:F3"/>
    <mergeCell ref="E4:F4"/>
    <mergeCell ref="E5:F5"/>
  </mergeCell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22692-31BD-4D3E-812D-87C8DEACC38B}">
  <dimension ref="A1:AS19"/>
  <sheetViews>
    <sheetView showGridLines="0" topLeftCell="B1" workbookViewId="0">
      <selection activeCell="C8" sqref="C8"/>
    </sheetView>
  </sheetViews>
  <sheetFormatPr baseColWidth="10" defaultColWidth="9.140625" defaultRowHeight="15" x14ac:dyDescent="0.25"/>
  <cols>
    <col min="1" max="2" width="34.5703125" style="8" customWidth="1"/>
    <col min="3" max="3" width="33.85546875" style="8" customWidth="1"/>
    <col min="4" max="4" width="20.140625" style="8" customWidth="1"/>
    <col min="5" max="5" width="18.140625" style="8" customWidth="1"/>
    <col min="6" max="6" width="22.140625" style="8" customWidth="1"/>
    <col min="7" max="7" width="18.85546875" style="8" customWidth="1"/>
    <col min="8" max="8" width="18.42578125" style="8" customWidth="1"/>
    <col min="9" max="9" width="18" style="8" customWidth="1"/>
    <col min="10" max="10" width="17.42578125" style="8" customWidth="1"/>
    <col min="11" max="11" width="18" style="8" customWidth="1"/>
    <col min="12" max="12" width="17.140625" style="8" customWidth="1"/>
    <col min="13" max="13" width="15.28515625" style="8" customWidth="1"/>
    <col min="14" max="15" width="28.28515625" style="8" customWidth="1"/>
    <col min="16" max="16" width="19.28515625" style="8" customWidth="1"/>
    <col min="17" max="17" width="18.140625" style="8" customWidth="1"/>
    <col min="18" max="18" width="19.140625" style="8" customWidth="1"/>
    <col min="19" max="19" width="21.28515625" style="8" customWidth="1"/>
    <col min="20" max="20" width="20" style="8" customWidth="1"/>
    <col min="21" max="21" width="21.5703125" style="8" customWidth="1"/>
    <col min="22" max="22" width="21.7109375" style="8" customWidth="1"/>
    <col min="23" max="23" width="24.5703125" style="8" customWidth="1"/>
    <col min="24" max="24" width="20.7109375" style="8" customWidth="1"/>
    <col min="25" max="25" width="21.42578125" style="8" customWidth="1"/>
    <col min="26" max="26" width="24.42578125" style="8" customWidth="1"/>
    <col min="27" max="27" width="22.7109375" style="8" customWidth="1"/>
    <col min="28" max="28" width="23.5703125" style="8" customWidth="1"/>
    <col min="29" max="29" width="20.42578125" style="8" customWidth="1"/>
    <col min="30" max="30" width="27.140625" style="8" customWidth="1"/>
    <col min="31" max="31" width="23.140625" style="8" customWidth="1"/>
    <col min="32" max="32" width="22.5703125" style="8" customWidth="1"/>
    <col min="33" max="33" width="26.85546875" style="8" customWidth="1"/>
    <col min="34" max="34" width="23.140625" style="8" customWidth="1"/>
    <col min="35" max="35" width="25.28515625" style="8" customWidth="1"/>
    <col min="36" max="36" width="24.140625" style="8" customWidth="1"/>
    <col min="37" max="37" width="26.28515625" style="8" customWidth="1"/>
    <col min="38" max="38" width="25.7109375" style="8" customWidth="1"/>
    <col min="39" max="39" width="23.42578125" style="8" customWidth="1"/>
    <col min="40" max="40" width="25.5703125" style="8" customWidth="1"/>
    <col min="41" max="41" width="17.28515625" style="8" customWidth="1"/>
    <col min="42" max="42" width="15.28515625" style="8" customWidth="1"/>
    <col min="43" max="43" width="19.5703125" style="8" customWidth="1"/>
    <col min="44" max="44" width="26.42578125" style="8" customWidth="1"/>
    <col min="45" max="45" width="71.5703125" style="8" bestFit="1" customWidth="1"/>
    <col min="46" max="16384" width="9.140625" style="8"/>
  </cols>
  <sheetData>
    <row r="1" spans="1:45" ht="15" customHeight="1" x14ac:dyDescent="0.25">
      <c r="F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row>
    <row r="2" spans="1:45" ht="15" customHeight="1" x14ac:dyDescent="0.25">
      <c r="D2" s="94" t="s">
        <v>1048</v>
      </c>
      <c r="E2" s="94"/>
      <c r="F2" s="94"/>
      <c r="G2" s="70"/>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row>
    <row r="3" spans="1:45" x14ac:dyDescent="0.25">
      <c r="D3" s="94"/>
      <c r="E3" s="94"/>
      <c r="F3" s="94"/>
      <c r="G3" s="70" t="s">
        <v>232</v>
      </c>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row>
    <row r="4" spans="1:45" x14ac:dyDescent="0.25">
      <c r="D4" s="8" t="s">
        <v>1046</v>
      </c>
      <c r="E4" s="83" t="s">
        <v>1442</v>
      </c>
      <c r="F4" s="83"/>
      <c r="G4" s="10" t="s">
        <v>232</v>
      </c>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row>
    <row r="5" spans="1:45" x14ac:dyDescent="0.25">
      <c r="D5" s="8" t="s">
        <v>1047</v>
      </c>
      <c r="E5" s="83" t="s">
        <v>1443</v>
      </c>
      <c r="F5" s="83"/>
      <c r="G5" s="10"/>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row>
    <row r="6" spans="1:45" x14ac:dyDescent="0.25">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row>
    <row r="7" spans="1:45" ht="1.5" customHeight="1" x14ac:dyDescent="0.25"/>
    <row r="8" spans="1:45" s="15" customFormat="1" ht="45.75" customHeight="1" x14ac:dyDescent="0.25">
      <c r="A8" s="13" t="s">
        <v>0</v>
      </c>
      <c r="B8" s="13" t="s">
        <v>1049</v>
      </c>
      <c r="C8" s="13" t="s">
        <v>1</v>
      </c>
      <c r="D8" s="13" t="s">
        <v>2</v>
      </c>
      <c r="E8" s="13" t="s">
        <v>3</v>
      </c>
      <c r="F8" s="13" t="s">
        <v>4</v>
      </c>
      <c r="G8" s="13" t="s">
        <v>5</v>
      </c>
      <c r="H8" s="13" t="s">
        <v>6</v>
      </c>
      <c r="I8" s="13" t="s">
        <v>7</v>
      </c>
      <c r="J8" s="13" t="s">
        <v>9</v>
      </c>
      <c r="K8" s="13" t="s">
        <v>10</v>
      </c>
      <c r="L8" s="13" t="s">
        <v>11</v>
      </c>
      <c r="M8" s="13" t="s">
        <v>12</v>
      </c>
      <c r="N8" s="13" t="s">
        <v>1451</v>
      </c>
      <c r="O8" s="13" t="s">
        <v>1051</v>
      </c>
      <c r="P8" s="13" t="s">
        <v>13</v>
      </c>
      <c r="Q8" s="13" t="s">
        <v>14</v>
      </c>
      <c r="R8" s="13" t="s">
        <v>15</v>
      </c>
      <c r="S8" s="13" t="s">
        <v>16</v>
      </c>
      <c r="T8" s="13" t="s">
        <v>17</v>
      </c>
      <c r="U8" s="13" t="s">
        <v>18</v>
      </c>
      <c r="V8" s="13" t="s">
        <v>19</v>
      </c>
      <c r="W8" s="13" t="s">
        <v>20</v>
      </c>
      <c r="X8" s="13" t="s">
        <v>21</v>
      </c>
      <c r="Y8" s="13" t="s">
        <v>22</v>
      </c>
      <c r="Z8" s="13" t="s">
        <v>23</v>
      </c>
      <c r="AA8" s="13" t="s">
        <v>24</v>
      </c>
      <c r="AB8" s="13" t="s">
        <v>25</v>
      </c>
      <c r="AC8" s="13" t="s">
        <v>26</v>
      </c>
      <c r="AD8" s="13" t="s">
        <v>27</v>
      </c>
      <c r="AE8" s="13" t="s">
        <v>28</v>
      </c>
      <c r="AF8" s="13" t="s">
        <v>29</v>
      </c>
      <c r="AG8" s="13" t="s">
        <v>30</v>
      </c>
      <c r="AH8" s="13" t="s">
        <v>31</v>
      </c>
      <c r="AI8" s="13" t="s">
        <v>32</v>
      </c>
      <c r="AJ8" s="13" t="s">
        <v>33</v>
      </c>
      <c r="AK8" s="13" t="s">
        <v>34</v>
      </c>
      <c r="AL8" s="13" t="s">
        <v>35</v>
      </c>
      <c r="AM8" s="13" t="s">
        <v>36</v>
      </c>
      <c r="AN8" s="13" t="s">
        <v>37</v>
      </c>
      <c r="AO8" s="13" t="s">
        <v>38</v>
      </c>
      <c r="AP8" s="13" t="s">
        <v>39</v>
      </c>
      <c r="AQ8" s="13" t="s">
        <v>40</v>
      </c>
      <c r="AR8" s="13" t="s">
        <v>41</v>
      </c>
      <c r="AS8" s="13" t="s">
        <v>42</v>
      </c>
    </row>
    <row r="9" spans="1:45" ht="26.25" customHeight="1" x14ac:dyDescent="0.25">
      <c r="A9" s="19" t="s">
        <v>1055</v>
      </c>
      <c r="B9" s="19" t="s">
        <v>178</v>
      </c>
      <c r="C9" s="19" t="s">
        <v>137</v>
      </c>
      <c r="D9" s="19" t="s">
        <v>138</v>
      </c>
      <c r="E9" s="19" t="s">
        <v>222</v>
      </c>
      <c r="F9" s="19" t="s">
        <v>223</v>
      </c>
      <c r="G9" s="19" t="s">
        <v>52</v>
      </c>
      <c r="H9" s="19" t="s">
        <v>227</v>
      </c>
      <c r="I9" s="19" t="s">
        <v>54</v>
      </c>
      <c r="J9" s="19" t="s">
        <v>228</v>
      </c>
      <c r="K9" s="19" t="s">
        <v>227</v>
      </c>
      <c r="L9" s="19" t="s">
        <v>1435</v>
      </c>
      <c r="M9" s="19" t="s">
        <v>47</v>
      </c>
      <c r="N9" s="20" t="s">
        <v>1432</v>
      </c>
      <c r="O9" s="18">
        <v>14818840</v>
      </c>
      <c r="P9" s="19" t="s">
        <v>229</v>
      </c>
      <c r="Q9" s="19" t="s">
        <v>230</v>
      </c>
      <c r="R9" s="19" t="s">
        <v>61</v>
      </c>
      <c r="S9" s="19" t="s">
        <v>62</v>
      </c>
      <c r="T9" s="19" t="s">
        <v>63</v>
      </c>
      <c r="U9" s="19" t="s">
        <v>64</v>
      </c>
      <c r="V9" s="19" t="s">
        <v>65</v>
      </c>
      <c r="W9" s="19" t="s">
        <v>66</v>
      </c>
      <c r="X9" s="19" t="s">
        <v>185</v>
      </c>
      <c r="Y9" s="19" t="s">
        <v>231</v>
      </c>
      <c r="Z9" s="19" t="s">
        <v>187</v>
      </c>
      <c r="AA9" s="19" t="s">
        <v>207</v>
      </c>
      <c r="AB9" s="19" t="s">
        <v>233</v>
      </c>
      <c r="AC9" s="19" t="s">
        <v>234</v>
      </c>
      <c r="AD9" s="19" t="s">
        <v>235</v>
      </c>
      <c r="AE9" s="19" t="s">
        <v>236</v>
      </c>
      <c r="AF9" s="19" t="s">
        <v>237</v>
      </c>
      <c r="AG9" s="19" t="s">
        <v>238</v>
      </c>
      <c r="AH9" s="19" t="s">
        <v>239</v>
      </c>
      <c r="AI9" s="19" t="s">
        <v>240</v>
      </c>
      <c r="AJ9" s="19" t="s">
        <v>241</v>
      </c>
      <c r="AK9" s="19" t="s">
        <v>242</v>
      </c>
      <c r="AL9" s="19" t="s">
        <v>243</v>
      </c>
      <c r="AM9" s="19" t="s">
        <v>244</v>
      </c>
      <c r="AN9" s="19" t="s">
        <v>245</v>
      </c>
      <c r="AO9" s="19" t="s">
        <v>97</v>
      </c>
      <c r="AP9" s="19" t="s">
        <v>98</v>
      </c>
      <c r="AQ9" s="19" t="s">
        <v>246</v>
      </c>
      <c r="AR9" s="19" t="s">
        <v>100</v>
      </c>
      <c r="AS9" s="19" t="s">
        <v>247</v>
      </c>
    </row>
    <row r="10" spans="1:45" ht="26.25" customHeight="1" x14ac:dyDescent="0.25">
      <c r="A10" s="19" t="s">
        <v>1055</v>
      </c>
      <c r="B10" s="19" t="s">
        <v>178</v>
      </c>
      <c r="C10" s="19" t="s">
        <v>137</v>
      </c>
      <c r="D10" s="19" t="s">
        <v>138</v>
      </c>
      <c r="E10" s="19" t="s">
        <v>222</v>
      </c>
      <c r="F10" s="19" t="s">
        <v>223</v>
      </c>
      <c r="G10" s="19" t="s">
        <v>52</v>
      </c>
      <c r="H10" s="19" t="s">
        <v>227</v>
      </c>
      <c r="I10" s="19" t="s">
        <v>54</v>
      </c>
      <c r="J10" s="19" t="s">
        <v>228</v>
      </c>
      <c r="K10" s="19" t="s">
        <v>227</v>
      </c>
      <c r="L10" s="19" t="s">
        <v>1435</v>
      </c>
      <c r="M10" s="19" t="s">
        <v>47</v>
      </c>
      <c r="N10" s="20" t="s">
        <v>1433</v>
      </c>
      <c r="O10" s="18">
        <v>21000000</v>
      </c>
      <c r="P10" s="19" t="s">
        <v>229</v>
      </c>
      <c r="Q10" s="19" t="s">
        <v>230</v>
      </c>
      <c r="R10" s="19" t="s">
        <v>61</v>
      </c>
      <c r="S10" s="19" t="s">
        <v>62</v>
      </c>
      <c r="T10" s="19" t="s">
        <v>63</v>
      </c>
      <c r="U10" s="19" t="s">
        <v>64</v>
      </c>
      <c r="V10" s="19" t="s">
        <v>65</v>
      </c>
      <c r="W10" s="19" t="s">
        <v>66</v>
      </c>
      <c r="X10" s="19" t="s">
        <v>185</v>
      </c>
      <c r="Y10" s="19" t="s">
        <v>231</v>
      </c>
      <c r="Z10" s="19" t="s">
        <v>187</v>
      </c>
      <c r="AA10" s="19" t="s">
        <v>207</v>
      </c>
      <c r="AB10" s="19" t="s">
        <v>233</v>
      </c>
      <c r="AC10" s="19" t="s">
        <v>234</v>
      </c>
      <c r="AD10" s="19" t="s">
        <v>235</v>
      </c>
      <c r="AE10" s="19" t="s">
        <v>236</v>
      </c>
      <c r="AF10" s="19" t="s">
        <v>237</v>
      </c>
      <c r="AG10" s="19" t="s">
        <v>238</v>
      </c>
      <c r="AH10" s="19" t="s">
        <v>239</v>
      </c>
      <c r="AI10" s="19" t="s">
        <v>240</v>
      </c>
      <c r="AJ10" s="19" t="s">
        <v>241</v>
      </c>
      <c r="AK10" s="19" t="s">
        <v>242</v>
      </c>
      <c r="AL10" s="19" t="s">
        <v>243</v>
      </c>
      <c r="AM10" s="19" t="s">
        <v>244</v>
      </c>
      <c r="AN10" s="19" t="s">
        <v>245</v>
      </c>
      <c r="AO10" s="19" t="s">
        <v>97</v>
      </c>
      <c r="AP10" s="19" t="s">
        <v>98</v>
      </c>
      <c r="AQ10" s="19" t="s">
        <v>246</v>
      </c>
      <c r="AR10" s="19" t="s">
        <v>100</v>
      </c>
      <c r="AS10" s="19" t="s">
        <v>247</v>
      </c>
    </row>
    <row r="11" spans="1:45" ht="26.25" customHeight="1" x14ac:dyDescent="0.25">
      <c r="A11" s="19" t="s">
        <v>1055</v>
      </c>
      <c r="B11" s="19" t="s">
        <v>178</v>
      </c>
      <c r="C11" s="19" t="s">
        <v>137</v>
      </c>
      <c r="D11" s="19" t="s">
        <v>138</v>
      </c>
      <c r="E11" s="19" t="s">
        <v>222</v>
      </c>
      <c r="F11" s="19" t="s">
        <v>223</v>
      </c>
      <c r="G11" s="19" t="s">
        <v>52</v>
      </c>
      <c r="H11" s="19" t="s">
        <v>227</v>
      </c>
      <c r="I11" s="19" t="s">
        <v>54</v>
      </c>
      <c r="J11" s="19" t="s">
        <v>228</v>
      </c>
      <c r="K11" s="19" t="s">
        <v>227</v>
      </c>
      <c r="L11" s="19" t="s">
        <v>1435</v>
      </c>
      <c r="M11" s="19" t="s">
        <v>47</v>
      </c>
      <c r="N11" s="20" t="s">
        <v>1434</v>
      </c>
      <c r="O11" s="18">
        <v>34776000</v>
      </c>
      <c r="P11" s="19" t="s">
        <v>229</v>
      </c>
      <c r="Q11" s="19" t="s">
        <v>230</v>
      </c>
      <c r="R11" s="19" t="s">
        <v>61</v>
      </c>
      <c r="S11" s="19" t="s">
        <v>62</v>
      </c>
      <c r="T11" s="19" t="s">
        <v>63</v>
      </c>
      <c r="U11" s="19" t="s">
        <v>64</v>
      </c>
      <c r="V11" s="19" t="s">
        <v>65</v>
      </c>
      <c r="W11" s="19" t="s">
        <v>66</v>
      </c>
      <c r="X11" s="19" t="s">
        <v>185</v>
      </c>
      <c r="Y11" s="19" t="s">
        <v>231</v>
      </c>
      <c r="Z11" s="19" t="s">
        <v>187</v>
      </c>
      <c r="AA11" s="19" t="s">
        <v>207</v>
      </c>
      <c r="AB11" s="19" t="s">
        <v>233</v>
      </c>
      <c r="AC11" s="19" t="s">
        <v>234</v>
      </c>
      <c r="AD11" s="19" t="s">
        <v>235</v>
      </c>
      <c r="AE11" s="19" t="s">
        <v>236</v>
      </c>
      <c r="AF11" s="19" t="s">
        <v>237</v>
      </c>
      <c r="AG11" s="19" t="s">
        <v>238</v>
      </c>
      <c r="AH11" s="19" t="s">
        <v>239</v>
      </c>
      <c r="AI11" s="19" t="s">
        <v>240</v>
      </c>
      <c r="AJ11" s="19" t="s">
        <v>241</v>
      </c>
      <c r="AK11" s="19" t="s">
        <v>242</v>
      </c>
      <c r="AL11" s="19" t="s">
        <v>243</v>
      </c>
      <c r="AM11" s="19" t="s">
        <v>244</v>
      </c>
      <c r="AN11" s="19" t="s">
        <v>245</v>
      </c>
      <c r="AO11" s="19" t="s">
        <v>97</v>
      </c>
      <c r="AP11" s="19" t="s">
        <v>98</v>
      </c>
      <c r="AQ11" s="19" t="s">
        <v>246</v>
      </c>
      <c r="AR11" s="19" t="s">
        <v>100</v>
      </c>
      <c r="AS11" s="19" t="s">
        <v>247</v>
      </c>
    </row>
    <row r="12" spans="1:45" ht="26.25" customHeight="1" x14ac:dyDescent="0.25">
      <c r="A12" s="19" t="s">
        <v>1055</v>
      </c>
      <c r="B12" s="19" t="s">
        <v>178</v>
      </c>
      <c r="C12" s="19" t="s">
        <v>137</v>
      </c>
      <c r="D12" s="19" t="s">
        <v>138</v>
      </c>
      <c r="E12" s="19" t="s">
        <v>222</v>
      </c>
      <c r="F12" s="19" t="s">
        <v>223</v>
      </c>
      <c r="G12" s="19" t="s">
        <v>52</v>
      </c>
      <c r="H12" s="19" t="s">
        <v>1028</v>
      </c>
      <c r="I12" s="19" t="s">
        <v>54</v>
      </c>
      <c r="J12" s="19" t="s">
        <v>1029</v>
      </c>
      <c r="K12" s="19" t="s">
        <v>1028</v>
      </c>
      <c r="L12" s="19" t="s">
        <v>1030</v>
      </c>
      <c r="M12" s="19" t="s">
        <v>47</v>
      </c>
      <c r="N12" s="20" t="s">
        <v>1429</v>
      </c>
      <c r="O12" s="18">
        <v>50400000</v>
      </c>
      <c r="P12" s="19" t="s">
        <v>1031</v>
      </c>
      <c r="Q12" s="19" t="s">
        <v>1032</v>
      </c>
      <c r="R12" s="19" t="s">
        <v>61</v>
      </c>
      <c r="S12" s="19" t="s">
        <v>62</v>
      </c>
      <c r="T12" s="19" t="s">
        <v>63</v>
      </c>
      <c r="U12" s="19" t="s">
        <v>64</v>
      </c>
      <c r="V12" s="19" t="s">
        <v>65</v>
      </c>
      <c r="W12" s="19" t="s">
        <v>66</v>
      </c>
      <c r="X12" s="19" t="s">
        <v>67</v>
      </c>
      <c r="Y12" s="19" t="s">
        <v>68</v>
      </c>
      <c r="Z12" s="19" t="s">
        <v>69</v>
      </c>
      <c r="AA12" s="19" t="s">
        <v>70</v>
      </c>
      <c r="AB12" s="19" t="s">
        <v>71</v>
      </c>
      <c r="AC12" s="19" t="s">
        <v>438</v>
      </c>
      <c r="AD12" s="19" t="s">
        <v>1033</v>
      </c>
      <c r="AE12" s="19" t="s">
        <v>1034</v>
      </c>
      <c r="AF12" s="19" t="s">
        <v>1035</v>
      </c>
      <c r="AG12" s="19" t="s">
        <v>238</v>
      </c>
      <c r="AH12" s="19" t="s">
        <v>239</v>
      </c>
      <c r="AI12" s="19" t="s">
        <v>240</v>
      </c>
      <c r="AJ12" s="19" t="s">
        <v>241</v>
      </c>
      <c r="AK12" s="19" t="s">
        <v>1036</v>
      </c>
      <c r="AL12" s="19" t="s">
        <v>1037</v>
      </c>
      <c r="AM12" s="19" t="s">
        <v>1038</v>
      </c>
      <c r="AN12" s="19" t="s">
        <v>1039</v>
      </c>
      <c r="AO12" s="19" t="s">
        <v>97</v>
      </c>
      <c r="AP12" s="19" t="s">
        <v>98</v>
      </c>
      <c r="AQ12" s="19" t="s">
        <v>448</v>
      </c>
      <c r="AR12" s="19" t="s">
        <v>100</v>
      </c>
      <c r="AS12" s="19" t="s">
        <v>1040</v>
      </c>
    </row>
    <row r="13" spans="1:45" ht="26.25" customHeight="1" x14ac:dyDescent="0.25">
      <c r="A13" s="19" t="s">
        <v>1055</v>
      </c>
      <c r="B13" s="19" t="s">
        <v>178</v>
      </c>
      <c r="C13" s="19" t="s">
        <v>137</v>
      </c>
      <c r="D13" s="19" t="s">
        <v>138</v>
      </c>
      <c r="E13" s="19" t="s">
        <v>222</v>
      </c>
      <c r="F13" s="19" t="s">
        <v>223</v>
      </c>
      <c r="G13" s="19" t="s">
        <v>52</v>
      </c>
      <c r="H13" s="19" t="s">
        <v>1028</v>
      </c>
      <c r="I13" s="19" t="s">
        <v>54</v>
      </c>
      <c r="J13" s="19" t="s">
        <v>1029</v>
      </c>
      <c r="K13" s="19" t="s">
        <v>1028</v>
      </c>
      <c r="L13" s="19" t="s">
        <v>1030</v>
      </c>
      <c r="M13" s="19" t="s">
        <v>47</v>
      </c>
      <c r="N13" s="20" t="s">
        <v>1430</v>
      </c>
      <c r="O13" s="18">
        <v>19128480</v>
      </c>
      <c r="P13" s="19" t="s">
        <v>1031</v>
      </c>
      <c r="Q13" s="19" t="s">
        <v>1032</v>
      </c>
      <c r="R13" s="19" t="s">
        <v>61</v>
      </c>
      <c r="S13" s="19" t="s">
        <v>62</v>
      </c>
      <c r="T13" s="19" t="s">
        <v>63</v>
      </c>
      <c r="U13" s="19" t="s">
        <v>64</v>
      </c>
      <c r="V13" s="19" t="s">
        <v>65</v>
      </c>
      <c r="W13" s="19" t="s">
        <v>66</v>
      </c>
      <c r="X13" s="19" t="s">
        <v>67</v>
      </c>
      <c r="Y13" s="19" t="s">
        <v>68</v>
      </c>
      <c r="Z13" s="19" t="s">
        <v>69</v>
      </c>
      <c r="AA13" s="19" t="s">
        <v>70</v>
      </c>
      <c r="AB13" s="19" t="s">
        <v>71</v>
      </c>
      <c r="AC13" s="19" t="s">
        <v>438</v>
      </c>
      <c r="AD13" s="19" t="s">
        <v>1033</v>
      </c>
      <c r="AE13" s="19" t="s">
        <v>1034</v>
      </c>
      <c r="AF13" s="19" t="s">
        <v>1035</v>
      </c>
      <c r="AG13" s="19" t="s">
        <v>238</v>
      </c>
      <c r="AH13" s="19" t="s">
        <v>239</v>
      </c>
      <c r="AI13" s="19" t="s">
        <v>240</v>
      </c>
      <c r="AJ13" s="19" t="s">
        <v>241</v>
      </c>
      <c r="AK13" s="19" t="s">
        <v>1036</v>
      </c>
      <c r="AL13" s="19" t="s">
        <v>1037</v>
      </c>
      <c r="AM13" s="19" t="s">
        <v>1038</v>
      </c>
      <c r="AN13" s="19" t="s">
        <v>1039</v>
      </c>
      <c r="AO13" s="19" t="s">
        <v>97</v>
      </c>
      <c r="AP13" s="19" t="s">
        <v>98</v>
      </c>
      <c r="AQ13" s="19" t="s">
        <v>448</v>
      </c>
      <c r="AR13" s="19" t="s">
        <v>100</v>
      </c>
      <c r="AS13" s="19" t="s">
        <v>1040</v>
      </c>
    </row>
    <row r="14" spans="1:45" ht="26.25" customHeight="1" x14ac:dyDescent="0.25">
      <c r="A14" s="19" t="s">
        <v>1055</v>
      </c>
      <c r="B14" s="19" t="s">
        <v>178</v>
      </c>
      <c r="C14" s="19" t="s">
        <v>137</v>
      </c>
      <c r="D14" s="19" t="s">
        <v>138</v>
      </c>
      <c r="E14" s="19" t="s">
        <v>222</v>
      </c>
      <c r="F14" s="19" t="s">
        <v>223</v>
      </c>
      <c r="G14" s="19" t="s">
        <v>52</v>
      </c>
      <c r="H14" s="19" t="s">
        <v>1028</v>
      </c>
      <c r="I14" s="19" t="s">
        <v>54</v>
      </c>
      <c r="J14" s="19" t="s">
        <v>1029</v>
      </c>
      <c r="K14" s="19" t="s">
        <v>1028</v>
      </c>
      <c r="L14" s="19" t="s">
        <v>1030</v>
      </c>
      <c r="M14" s="19" t="s">
        <v>47</v>
      </c>
      <c r="N14" s="20" t="s">
        <v>1431</v>
      </c>
      <c r="O14" s="25">
        <v>107874900</v>
      </c>
      <c r="P14" s="19" t="s">
        <v>1031</v>
      </c>
      <c r="Q14" s="19" t="s">
        <v>1032</v>
      </c>
      <c r="R14" s="19" t="s">
        <v>61</v>
      </c>
      <c r="S14" s="19" t="s">
        <v>62</v>
      </c>
      <c r="T14" s="19" t="s">
        <v>63</v>
      </c>
      <c r="U14" s="19" t="s">
        <v>64</v>
      </c>
      <c r="V14" s="19" t="s">
        <v>65</v>
      </c>
      <c r="W14" s="19" t="s">
        <v>66</v>
      </c>
      <c r="X14" s="19" t="s">
        <v>67</v>
      </c>
      <c r="Y14" s="19" t="s">
        <v>68</v>
      </c>
      <c r="Z14" s="19" t="s">
        <v>69</v>
      </c>
      <c r="AA14" s="19" t="s">
        <v>70</v>
      </c>
      <c r="AB14" s="19" t="s">
        <v>71</v>
      </c>
      <c r="AC14" s="19" t="s">
        <v>438</v>
      </c>
      <c r="AD14" s="19" t="s">
        <v>1033</v>
      </c>
      <c r="AE14" s="19" t="s">
        <v>1034</v>
      </c>
      <c r="AF14" s="19" t="s">
        <v>1035</v>
      </c>
      <c r="AG14" s="19" t="s">
        <v>238</v>
      </c>
      <c r="AH14" s="19" t="s">
        <v>239</v>
      </c>
      <c r="AI14" s="19" t="s">
        <v>240</v>
      </c>
      <c r="AJ14" s="19" t="s">
        <v>241</v>
      </c>
      <c r="AK14" s="19" t="s">
        <v>1036</v>
      </c>
      <c r="AL14" s="19" t="s">
        <v>1037</v>
      </c>
      <c r="AM14" s="19" t="s">
        <v>1038</v>
      </c>
      <c r="AN14" s="19" t="s">
        <v>1039</v>
      </c>
      <c r="AO14" s="19" t="s">
        <v>97</v>
      </c>
      <c r="AP14" s="19" t="s">
        <v>98</v>
      </c>
      <c r="AQ14" s="19" t="s">
        <v>448</v>
      </c>
      <c r="AR14" s="19" t="s">
        <v>100</v>
      </c>
      <c r="AS14" s="19" t="s">
        <v>1040</v>
      </c>
    </row>
    <row r="15" spans="1:45" ht="26.25" customHeight="1" x14ac:dyDescent="0.25">
      <c r="A15" s="19" t="s">
        <v>1055</v>
      </c>
      <c r="B15" s="19" t="s">
        <v>178</v>
      </c>
      <c r="C15" s="19" t="s">
        <v>137</v>
      </c>
      <c r="D15" s="19" t="s">
        <v>138</v>
      </c>
      <c r="E15" s="19" t="s">
        <v>222</v>
      </c>
      <c r="F15" s="19" t="s">
        <v>223</v>
      </c>
      <c r="G15" s="19" t="s">
        <v>52</v>
      </c>
      <c r="H15" s="19" t="s">
        <v>680</v>
      </c>
      <c r="I15" s="19" t="s">
        <v>54</v>
      </c>
      <c r="J15" s="19" t="s">
        <v>1041</v>
      </c>
      <c r="K15" s="19" t="s">
        <v>680</v>
      </c>
      <c r="L15" s="19" t="s">
        <v>682</v>
      </c>
      <c r="M15" s="19" t="s">
        <v>47</v>
      </c>
      <c r="N15" s="20" t="s">
        <v>1436</v>
      </c>
      <c r="O15" s="18">
        <v>160000000</v>
      </c>
      <c r="P15" s="19" t="s">
        <v>229</v>
      </c>
      <c r="Q15" s="19" t="s">
        <v>1045</v>
      </c>
      <c r="R15" s="19" t="s">
        <v>61</v>
      </c>
      <c r="S15" s="19" t="s">
        <v>62</v>
      </c>
      <c r="T15" s="19" t="s">
        <v>63</v>
      </c>
      <c r="U15" s="19" t="s">
        <v>64</v>
      </c>
      <c r="V15" s="19" t="s">
        <v>65</v>
      </c>
      <c r="W15" s="19" t="s">
        <v>66</v>
      </c>
      <c r="X15" s="19" t="s">
        <v>185</v>
      </c>
      <c r="Y15" s="19" t="s">
        <v>231</v>
      </c>
      <c r="Z15" s="19" t="s">
        <v>187</v>
      </c>
      <c r="AA15" s="19" t="s">
        <v>207</v>
      </c>
      <c r="AB15" s="19" t="s">
        <v>233</v>
      </c>
      <c r="AC15" s="19" t="s">
        <v>234</v>
      </c>
      <c r="AD15" s="19" t="s">
        <v>235</v>
      </c>
      <c r="AE15" s="19" t="s">
        <v>236</v>
      </c>
      <c r="AF15" s="19" t="s">
        <v>237</v>
      </c>
      <c r="AG15" s="19" t="s">
        <v>238</v>
      </c>
      <c r="AH15" s="19" t="s">
        <v>239</v>
      </c>
      <c r="AI15" s="19" t="s">
        <v>240</v>
      </c>
      <c r="AJ15" s="19" t="s">
        <v>241</v>
      </c>
      <c r="AK15" s="19" t="s">
        <v>242</v>
      </c>
      <c r="AL15" s="19" t="s">
        <v>243</v>
      </c>
      <c r="AM15" s="19" t="s">
        <v>244</v>
      </c>
      <c r="AN15" s="19" t="s">
        <v>245</v>
      </c>
      <c r="AO15" s="19" t="s">
        <v>97</v>
      </c>
      <c r="AP15" s="19" t="s">
        <v>98</v>
      </c>
      <c r="AQ15" s="19" t="s">
        <v>246</v>
      </c>
      <c r="AR15" s="19" t="s">
        <v>100</v>
      </c>
      <c r="AS15" s="19" t="s">
        <v>247</v>
      </c>
    </row>
    <row r="16" spans="1:45" ht="26.25" customHeight="1" x14ac:dyDescent="0.25">
      <c r="A16" s="19" t="s">
        <v>1055</v>
      </c>
      <c r="B16" s="19" t="s">
        <v>178</v>
      </c>
      <c r="C16" s="19" t="s">
        <v>137</v>
      </c>
      <c r="D16" s="19" t="s">
        <v>138</v>
      </c>
      <c r="E16" s="19" t="s">
        <v>222</v>
      </c>
      <c r="F16" s="19" t="s">
        <v>223</v>
      </c>
      <c r="G16" s="19" t="s">
        <v>52</v>
      </c>
      <c r="H16" s="19" t="s">
        <v>1042</v>
      </c>
      <c r="I16" s="19" t="s">
        <v>54</v>
      </c>
      <c r="J16" s="19" t="s">
        <v>1043</v>
      </c>
      <c r="K16" s="19" t="s">
        <v>1042</v>
      </c>
      <c r="L16" s="19" t="s">
        <v>1044</v>
      </c>
      <c r="M16" s="19" t="s">
        <v>47</v>
      </c>
      <c r="N16" s="20" t="s">
        <v>1437</v>
      </c>
      <c r="O16" s="18">
        <v>215205000</v>
      </c>
      <c r="P16" s="19" t="s">
        <v>229</v>
      </c>
      <c r="Q16" s="19" t="s">
        <v>1045</v>
      </c>
      <c r="R16" s="19" t="s">
        <v>61</v>
      </c>
      <c r="S16" s="19" t="s">
        <v>62</v>
      </c>
      <c r="T16" s="19" t="s">
        <v>63</v>
      </c>
      <c r="U16" s="19" t="s">
        <v>64</v>
      </c>
      <c r="V16" s="19" t="s">
        <v>65</v>
      </c>
      <c r="W16" s="19" t="s">
        <v>66</v>
      </c>
      <c r="X16" s="19" t="s">
        <v>185</v>
      </c>
      <c r="Y16" s="19" t="s">
        <v>231</v>
      </c>
      <c r="Z16" s="19" t="s">
        <v>187</v>
      </c>
      <c r="AA16" s="19" t="s">
        <v>207</v>
      </c>
      <c r="AB16" s="19" t="s">
        <v>233</v>
      </c>
      <c r="AC16" s="19" t="s">
        <v>234</v>
      </c>
      <c r="AD16" s="19" t="s">
        <v>235</v>
      </c>
      <c r="AE16" s="19" t="s">
        <v>236</v>
      </c>
      <c r="AF16" s="19" t="s">
        <v>237</v>
      </c>
      <c r="AG16" s="19" t="s">
        <v>238</v>
      </c>
      <c r="AH16" s="19" t="s">
        <v>239</v>
      </c>
      <c r="AI16" s="19" t="s">
        <v>240</v>
      </c>
      <c r="AJ16" s="19" t="s">
        <v>241</v>
      </c>
      <c r="AK16" s="19" t="s">
        <v>242</v>
      </c>
      <c r="AL16" s="19" t="s">
        <v>243</v>
      </c>
      <c r="AM16" s="19" t="s">
        <v>244</v>
      </c>
      <c r="AN16" s="19" t="s">
        <v>245</v>
      </c>
      <c r="AO16" s="19" t="s">
        <v>97</v>
      </c>
      <c r="AP16" s="19" t="s">
        <v>98</v>
      </c>
      <c r="AQ16" s="19" t="s">
        <v>246</v>
      </c>
      <c r="AR16" s="19" t="s">
        <v>100</v>
      </c>
      <c r="AS16" s="19" t="s">
        <v>247</v>
      </c>
    </row>
    <row r="17" spans="1:45" ht="26.25" customHeight="1" x14ac:dyDescent="0.25">
      <c r="A17" s="19" t="s">
        <v>1055</v>
      </c>
      <c r="B17" s="19" t="s">
        <v>178</v>
      </c>
      <c r="C17" s="19" t="s">
        <v>137</v>
      </c>
      <c r="D17" s="19" t="s">
        <v>138</v>
      </c>
      <c r="E17" s="19" t="s">
        <v>222</v>
      </c>
      <c r="F17" s="19" t="s">
        <v>223</v>
      </c>
      <c r="G17" s="19" t="s">
        <v>52</v>
      </c>
      <c r="H17" s="19" t="s">
        <v>224</v>
      </c>
      <c r="I17" s="19" t="s">
        <v>54</v>
      </c>
      <c r="J17" s="19" t="s">
        <v>225</v>
      </c>
      <c r="K17" s="19" t="s">
        <v>224</v>
      </c>
      <c r="L17" s="19" t="s">
        <v>1438</v>
      </c>
      <c r="M17" s="19" t="s">
        <v>47</v>
      </c>
      <c r="N17" s="20" t="s">
        <v>1439</v>
      </c>
      <c r="O17" s="18">
        <v>125517000</v>
      </c>
      <c r="P17" s="19" t="s">
        <v>229</v>
      </c>
      <c r="Q17" s="19" t="s">
        <v>1045</v>
      </c>
      <c r="R17" s="19" t="s">
        <v>61</v>
      </c>
      <c r="S17" s="19" t="s">
        <v>62</v>
      </c>
      <c r="T17" s="19" t="s">
        <v>63</v>
      </c>
      <c r="U17" s="19" t="s">
        <v>64</v>
      </c>
      <c r="V17" s="19" t="s">
        <v>65</v>
      </c>
      <c r="W17" s="19" t="s">
        <v>66</v>
      </c>
      <c r="X17" s="19" t="s">
        <v>185</v>
      </c>
      <c r="Y17" s="19" t="s">
        <v>231</v>
      </c>
      <c r="Z17" s="19" t="s">
        <v>187</v>
      </c>
      <c r="AA17" s="19" t="s">
        <v>207</v>
      </c>
      <c r="AB17" s="19" t="s">
        <v>233</v>
      </c>
      <c r="AC17" s="19" t="s">
        <v>234</v>
      </c>
      <c r="AD17" s="19" t="s">
        <v>235</v>
      </c>
      <c r="AE17" s="19" t="s">
        <v>236</v>
      </c>
      <c r="AF17" s="19" t="s">
        <v>237</v>
      </c>
      <c r="AG17" s="19" t="s">
        <v>238</v>
      </c>
      <c r="AH17" s="19" t="s">
        <v>239</v>
      </c>
      <c r="AI17" s="19" t="s">
        <v>240</v>
      </c>
      <c r="AJ17" s="19" t="s">
        <v>241</v>
      </c>
      <c r="AK17" s="19" t="s">
        <v>242</v>
      </c>
      <c r="AL17" s="19" t="s">
        <v>243</v>
      </c>
      <c r="AM17" s="19" t="s">
        <v>244</v>
      </c>
      <c r="AN17" s="19" t="s">
        <v>245</v>
      </c>
      <c r="AO17" s="19" t="s">
        <v>97</v>
      </c>
      <c r="AP17" s="19" t="s">
        <v>98</v>
      </c>
      <c r="AQ17" s="19" t="s">
        <v>246</v>
      </c>
      <c r="AR17" s="19" t="s">
        <v>100</v>
      </c>
      <c r="AS17" s="19" t="s">
        <v>247</v>
      </c>
    </row>
    <row r="18" spans="1:45" ht="26.25" customHeight="1" x14ac:dyDescent="0.25">
      <c r="A18" s="19" t="s">
        <v>1055</v>
      </c>
      <c r="B18" s="19" t="s">
        <v>178</v>
      </c>
      <c r="C18" s="19" t="s">
        <v>137</v>
      </c>
      <c r="D18" s="19" t="s">
        <v>138</v>
      </c>
      <c r="E18" s="19" t="s">
        <v>222</v>
      </c>
      <c r="F18" s="19" t="s">
        <v>223</v>
      </c>
      <c r="G18" s="19" t="s">
        <v>52</v>
      </c>
      <c r="H18" s="19" t="s">
        <v>224</v>
      </c>
      <c r="I18" s="19" t="s">
        <v>54</v>
      </c>
      <c r="J18" s="19" t="s">
        <v>225</v>
      </c>
      <c r="K18" s="19" t="s">
        <v>224</v>
      </c>
      <c r="L18" s="19" t="s">
        <v>1438</v>
      </c>
      <c r="M18" s="19" t="s">
        <v>47</v>
      </c>
      <c r="N18" s="20" t="s">
        <v>1440</v>
      </c>
      <c r="O18" s="18">
        <v>40863480</v>
      </c>
      <c r="P18" s="19" t="s">
        <v>229</v>
      </c>
      <c r="Q18" s="19" t="s">
        <v>1045</v>
      </c>
      <c r="R18" s="19" t="s">
        <v>61</v>
      </c>
      <c r="S18" s="19" t="s">
        <v>62</v>
      </c>
      <c r="T18" s="19" t="s">
        <v>63</v>
      </c>
      <c r="U18" s="19" t="s">
        <v>64</v>
      </c>
      <c r="V18" s="19" t="s">
        <v>65</v>
      </c>
      <c r="W18" s="19" t="s">
        <v>66</v>
      </c>
      <c r="X18" s="19" t="s">
        <v>185</v>
      </c>
      <c r="Y18" s="19" t="s">
        <v>231</v>
      </c>
      <c r="Z18" s="19" t="s">
        <v>187</v>
      </c>
      <c r="AA18" s="19" t="s">
        <v>207</v>
      </c>
      <c r="AB18" s="19" t="s">
        <v>233</v>
      </c>
      <c r="AC18" s="19" t="s">
        <v>234</v>
      </c>
      <c r="AD18" s="19" t="s">
        <v>235</v>
      </c>
      <c r="AE18" s="19" t="s">
        <v>236</v>
      </c>
      <c r="AF18" s="19" t="s">
        <v>237</v>
      </c>
      <c r="AG18" s="19" t="s">
        <v>238</v>
      </c>
      <c r="AH18" s="19" t="s">
        <v>239</v>
      </c>
      <c r="AI18" s="19" t="s">
        <v>240</v>
      </c>
      <c r="AJ18" s="19" t="s">
        <v>241</v>
      </c>
      <c r="AK18" s="19" t="s">
        <v>242</v>
      </c>
      <c r="AL18" s="19" t="s">
        <v>243</v>
      </c>
      <c r="AM18" s="19" t="s">
        <v>244</v>
      </c>
      <c r="AN18" s="19" t="s">
        <v>245</v>
      </c>
      <c r="AO18" s="19" t="s">
        <v>97</v>
      </c>
      <c r="AP18" s="19" t="s">
        <v>98</v>
      </c>
      <c r="AQ18" s="19" t="s">
        <v>246</v>
      </c>
      <c r="AR18" s="19" t="s">
        <v>100</v>
      </c>
      <c r="AS18" s="19" t="s">
        <v>247</v>
      </c>
    </row>
    <row r="19" spans="1:45" ht="26.25" customHeight="1" x14ac:dyDescent="0.25">
      <c r="A19" s="19" t="s">
        <v>1055</v>
      </c>
      <c r="B19" s="19" t="s">
        <v>178</v>
      </c>
      <c r="C19" s="19" t="s">
        <v>137</v>
      </c>
      <c r="D19" s="19" t="s">
        <v>138</v>
      </c>
      <c r="E19" s="19" t="s">
        <v>222</v>
      </c>
      <c r="F19" s="19" t="s">
        <v>223</v>
      </c>
      <c r="G19" s="19" t="s">
        <v>52</v>
      </c>
      <c r="H19" s="19" t="s">
        <v>224</v>
      </c>
      <c r="I19" s="19" t="s">
        <v>54</v>
      </c>
      <c r="J19" s="19" t="s">
        <v>225</v>
      </c>
      <c r="K19" s="19" t="s">
        <v>224</v>
      </c>
      <c r="L19" s="19" t="s">
        <v>1438</v>
      </c>
      <c r="M19" s="19" t="s">
        <v>47</v>
      </c>
      <c r="N19" s="20" t="s">
        <v>1441</v>
      </c>
      <c r="O19" s="18">
        <v>251691300</v>
      </c>
      <c r="P19" s="19" t="s">
        <v>229</v>
      </c>
      <c r="Q19" s="19" t="s">
        <v>1045</v>
      </c>
      <c r="R19" s="19" t="s">
        <v>61</v>
      </c>
      <c r="S19" s="19" t="s">
        <v>62</v>
      </c>
      <c r="T19" s="19" t="s">
        <v>63</v>
      </c>
      <c r="U19" s="19" t="s">
        <v>64</v>
      </c>
      <c r="V19" s="19" t="s">
        <v>65</v>
      </c>
      <c r="W19" s="19" t="s">
        <v>66</v>
      </c>
      <c r="X19" s="19" t="s">
        <v>185</v>
      </c>
      <c r="Y19" s="19" t="s">
        <v>231</v>
      </c>
      <c r="Z19" s="19" t="s">
        <v>187</v>
      </c>
      <c r="AA19" s="19" t="s">
        <v>207</v>
      </c>
      <c r="AB19" s="19" t="s">
        <v>233</v>
      </c>
      <c r="AC19" s="19" t="s">
        <v>234</v>
      </c>
      <c r="AD19" s="19" t="s">
        <v>235</v>
      </c>
      <c r="AE19" s="19" t="s">
        <v>236</v>
      </c>
      <c r="AF19" s="19" t="s">
        <v>237</v>
      </c>
      <c r="AG19" s="19" t="s">
        <v>238</v>
      </c>
      <c r="AH19" s="19" t="s">
        <v>239</v>
      </c>
      <c r="AI19" s="19" t="s">
        <v>240</v>
      </c>
      <c r="AJ19" s="19" t="s">
        <v>241</v>
      </c>
      <c r="AK19" s="19" t="s">
        <v>242</v>
      </c>
      <c r="AL19" s="19" t="s">
        <v>243</v>
      </c>
      <c r="AM19" s="19" t="s">
        <v>244</v>
      </c>
      <c r="AN19" s="19" t="s">
        <v>245</v>
      </c>
      <c r="AO19" s="19" t="s">
        <v>97</v>
      </c>
      <c r="AP19" s="19" t="s">
        <v>98</v>
      </c>
      <c r="AQ19" s="19" t="s">
        <v>246</v>
      </c>
      <c r="AR19" s="19" t="s">
        <v>100</v>
      </c>
      <c r="AS19" s="19" t="s">
        <v>247</v>
      </c>
    </row>
  </sheetData>
  <mergeCells count="3">
    <mergeCell ref="D2:F3"/>
    <mergeCell ref="E4:F4"/>
    <mergeCell ref="E5:F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6597A-A162-4AF4-82D6-815570CD82CB}">
  <dimension ref="A1:BF11"/>
  <sheetViews>
    <sheetView showGridLines="0" workbookViewId="0">
      <selection activeCell="C3" sqref="C3"/>
    </sheetView>
  </sheetViews>
  <sheetFormatPr baseColWidth="10" defaultColWidth="9.140625" defaultRowHeight="15" x14ac:dyDescent="0.25"/>
  <cols>
    <col min="1" max="2" width="34.5703125" style="77" customWidth="1"/>
    <col min="3" max="3" width="33.85546875" style="77" customWidth="1"/>
    <col min="4" max="4" width="20.140625" style="77" customWidth="1"/>
    <col min="5" max="5" width="18.140625" style="77" customWidth="1"/>
    <col min="6" max="6" width="22.140625" style="77" customWidth="1"/>
    <col min="7" max="7" width="18.85546875" style="77" customWidth="1"/>
    <col min="8" max="8" width="18.42578125" style="77" customWidth="1"/>
    <col min="9" max="9" width="18" style="77" customWidth="1"/>
    <col min="10" max="10" width="15.7109375" style="77" customWidth="1"/>
    <col min="11" max="11" width="17.42578125" style="77" customWidth="1"/>
    <col min="12" max="12" width="18" style="77" customWidth="1"/>
    <col min="13" max="13" width="17.140625" style="77" customWidth="1"/>
    <col min="14" max="14" width="15.28515625" style="77" customWidth="1"/>
    <col min="15" max="16" width="28.28515625" style="77" customWidth="1"/>
    <col min="17" max="17" width="19.28515625" style="77" customWidth="1"/>
    <col min="18" max="18" width="18.140625" style="77" customWidth="1"/>
    <col min="19" max="19" width="20" style="77" customWidth="1"/>
    <col min="20" max="20" width="21.5703125" style="77" customWidth="1"/>
    <col min="21" max="21" width="21.7109375" style="77" customWidth="1"/>
    <col min="22" max="22" width="24.5703125" style="77" customWidth="1"/>
    <col min="23" max="23" width="20.7109375" style="77" customWidth="1"/>
    <col min="24" max="24" width="21.42578125" style="77" customWidth="1"/>
    <col min="25" max="25" width="24.42578125" style="77" customWidth="1"/>
    <col min="26" max="26" width="22.7109375" style="77" customWidth="1"/>
    <col min="27" max="27" width="23.5703125" style="77" customWidth="1"/>
    <col min="28" max="28" width="20.42578125" style="77" customWidth="1"/>
    <col min="29" max="29" width="27.140625" style="77" customWidth="1"/>
    <col min="30" max="30" width="23.140625" style="77" customWidth="1"/>
    <col min="31" max="31" width="22.5703125" style="77" customWidth="1"/>
    <col min="32" max="32" width="26.85546875" style="77" customWidth="1"/>
    <col min="33" max="33" width="23.140625" style="77" customWidth="1"/>
    <col min="34" max="34" width="25.28515625" style="77" customWidth="1"/>
    <col min="35" max="35" width="24.140625" style="77" customWidth="1"/>
    <col min="36" max="36" width="26.28515625" style="77" customWidth="1"/>
    <col min="37" max="37" width="25.7109375" style="77" customWidth="1"/>
    <col min="38" max="38" width="23.42578125" style="77" customWidth="1"/>
    <col min="39" max="39" width="25.5703125" style="77" customWidth="1"/>
    <col min="40" max="40" width="17.28515625" style="77" customWidth="1"/>
    <col min="41" max="41" width="15.28515625" style="77" customWidth="1"/>
    <col min="42" max="42" width="19.5703125" style="77" customWidth="1"/>
    <col min="43" max="43" width="26.42578125" style="77" customWidth="1"/>
    <col min="44" max="44" width="71.5703125" style="77" bestFit="1" customWidth="1"/>
    <col min="45" max="16384" width="9.140625" style="77"/>
  </cols>
  <sheetData>
    <row r="1" spans="1:58" ht="15" customHeight="1" x14ac:dyDescent="0.25">
      <c r="F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row>
    <row r="2" spans="1:58" ht="15" customHeight="1" x14ac:dyDescent="0.25">
      <c r="D2" s="97" t="s">
        <v>1048</v>
      </c>
      <c r="E2" s="97"/>
      <c r="F2" s="97"/>
      <c r="G2" s="79"/>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row>
    <row r="3" spans="1:58" ht="18.75" x14ac:dyDescent="0.25">
      <c r="D3" s="97"/>
      <c r="E3" s="97"/>
      <c r="F3" s="97"/>
      <c r="G3" s="79" t="s">
        <v>232</v>
      </c>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row>
    <row r="4" spans="1:58" x14ac:dyDescent="0.25">
      <c r="D4" s="77" t="s">
        <v>1046</v>
      </c>
      <c r="E4" s="98" t="s">
        <v>1447</v>
      </c>
      <c r="F4" s="98"/>
      <c r="G4" s="80" t="s">
        <v>232</v>
      </c>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row>
    <row r="5" spans="1:58" x14ac:dyDescent="0.25">
      <c r="D5" s="77" t="s">
        <v>1047</v>
      </c>
      <c r="E5" s="98" t="s">
        <v>1448</v>
      </c>
      <c r="F5" s="98"/>
      <c r="G5" s="80"/>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row>
    <row r="6" spans="1:58" x14ac:dyDescent="0.25">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row>
    <row r="7" spans="1:58" ht="1.5" customHeight="1" x14ac:dyDescent="0.25"/>
    <row r="8" spans="1:58" s="82" customFormat="1" ht="45.75" customHeight="1" x14ac:dyDescent="0.25">
      <c r="A8" s="13" t="s">
        <v>0</v>
      </c>
      <c r="B8" s="13" t="s">
        <v>1049</v>
      </c>
      <c r="C8" s="13" t="s">
        <v>1</v>
      </c>
      <c r="D8" s="13" t="s">
        <v>2</v>
      </c>
      <c r="E8" s="13" t="s">
        <v>3</v>
      </c>
      <c r="F8" s="13" t="s">
        <v>4</v>
      </c>
      <c r="G8" s="13" t="s">
        <v>5</v>
      </c>
      <c r="H8" s="13" t="s">
        <v>6</v>
      </c>
      <c r="I8" s="13" t="s">
        <v>7</v>
      </c>
      <c r="J8" s="13" t="s">
        <v>8</v>
      </c>
      <c r="K8" s="13" t="s">
        <v>9</v>
      </c>
      <c r="L8" s="13" t="s">
        <v>10</v>
      </c>
      <c r="M8" s="13" t="s">
        <v>11</v>
      </c>
      <c r="N8" s="13" t="s">
        <v>12</v>
      </c>
      <c r="O8" s="13" t="s">
        <v>1458</v>
      </c>
      <c r="P8" s="13" t="s">
        <v>1051</v>
      </c>
      <c r="Q8" s="13" t="s">
        <v>13</v>
      </c>
      <c r="R8" s="13" t="s">
        <v>14</v>
      </c>
      <c r="S8" s="13" t="s">
        <v>17</v>
      </c>
      <c r="T8" s="13" t="s">
        <v>18</v>
      </c>
      <c r="U8" s="13" t="s">
        <v>19</v>
      </c>
      <c r="V8" s="13" t="s">
        <v>20</v>
      </c>
      <c r="W8" s="13" t="s">
        <v>21</v>
      </c>
      <c r="X8" s="13" t="s">
        <v>22</v>
      </c>
      <c r="Y8" s="13" t="s">
        <v>23</v>
      </c>
      <c r="Z8" s="13" t="s">
        <v>24</v>
      </c>
      <c r="AA8" s="13" t="s">
        <v>25</v>
      </c>
      <c r="AB8" s="13" t="s">
        <v>26</v>
      </c>
      <c r="AC8" s="13" t="s">
        <v>27</v>
      </c>
      <c r="AD8" s="13" t="s">
        <v>28</v>
      </c>
      <c r="AE8" s="13" t="s">
        <v>29</v>
      </c>
      <c r="AF8" s="13" t="s">
        <v>30</v>
      </c>
      <c r="AG8" s="13" t="s">
        <v>31</v>
      </c>
      <c r="AH8" s="13" t="s">
        <v>32</v>
      </c>
      <c r="AI8" s="13" t="s">
        <v>33</v>
      </c>
      <c r="AJ8" s="13" t="s">
        <v>34</v>
      </c>
      <c r="AK8" s="13" t="s">
        <v>35</v>
      </c>
      <c r="AL8" s="13" t="s">
        <v>36</v>
      </c>
      <c r="AM8" s="13" t="s">
        <v>37</v>
      </c>
      <c r="AN8" s="13" t="s">
        <v>38</v>
      </c>
      <c r="AO8" s="13" t="s">
        <v>39</v>
      </c>
      <c r="AP8" s="13" t="s">
        <v>40</v>
      </c>
      <c r="AQ8" s="13" t="s">
        <v>41</v>
      </c>
      <c r="AR8" s="96" t="s">
        <v>232</v>
      </c>
      <c r="AS8" s="96"/>
      <c r="AT8" s="96" t="s">
        <v>42</v>
      </c>
      <c r="AU8" s="96"/>
      <c r="AV8" s="96"/>
      <c r="AW8" s="96"/>
      <c r="AX8" s="96"/>
      <c r="AY8" s="96"/>
      <c r="AZ8" s="96"/>
      <c r="BA8" s="96"/>
    </row>
    <row r="9" spans="1:58" ht="45" x14ac:dyDescent="0.25">
      <c r="A9" s="55" t="s">
        <v>1055</v>
      </c>
      <c r="B9" s="19" t="s">
        <v>178</v>
      </c>
      <c r="C9" s="19" t="s">
        <v>248</v>
      </c>
      <c r="D9" s="19" t="s">
        <v>249</v>
      </c>
      <c r="E9" s="19" t="s">
        <v>250</v>
      </c>
      <c r="F9" s="19" t="s">
        <v>179</v>
      </c>
      <c r="G9" s="19" t="s">
        <v>52</v>
      </c>
      <c r="H9" s="19" t="s">
        <v>251</v>
      </c>
      <c r="I9" s="19" t="s">
        <v>54</v>
      </c>
      <c r="J9" s="19" t="s">
        <v>252</v>
      </c>
      <c r="K9" s="19" t="s">
        <v>253</v>
      </c>
      <c r="L9" s="19" t="s">
        <v>251</v>
      </c>
      <c r="M9" s="19" t="s">
        <v>254</v>
      </c>
      <c r="N9" s="19" t="s">
        <v>47</v>
      </c>
      <c r="O9" s="20" t="s">
        <v>1444</v>
      </c>
      <c r="P9" s="18">
        <v>20000000</v>
      </c>
      <c r="Q9" s="19" t="s">
        <v>255</v>
      </c>
      <c r="R9" s="19" t="s">
        <v>256</v>
      </c>
      <c r="S9" s="19" t="s">
        <v>61</v>
      </c>
      <c r="T9" s="19" t="s">
        <v>62</v>
      </c>
      <c r="U9" s="19" t="s">
        <v>63</v>
      </c>
      <c r="V9" s="19" t="s">
        <v>64</v>
      </c>
      <c r="W9" s="19" t="s">
        <v>65</v>
      </c>
      <c r="X9" s="19" t="s">
        <v>66</v>
      </c>
      <c r="Y9" s="19" t="s">
        <v>185</v>
      </c>
      <c r="Z9" s="19" t="s">
        <v>231</v>
      </c>
      <c r="AA9" s="19" t="s">
        <v>187</v>
      </c>
      <c r="AB9" s="19" t="s">
        <v>207</v>
      </c>
      <c r="AC9" s="19" t="s">
        <v>233</v>
      </c>
      <c r="AD9" s="19" t="s">
        <v>234</v>
      </c>
      <c r="AE9" s="19" t="s">
        <v>235</v>
      </c>
      <c r="AF9" s="19" t="s">
        <v>236</v>
      </c>
      <c r="AG9" s="19" t="s">
        <v>237</v>
      </c>
      <c r="AH9" s="19" t="s">
        <v>238</v>
      </c>
      <c r="AI9" s="19" t="s">
        <v>239</v>
      </c>
      <c r="AJ9" s="19" t="s">
        <v>240</v>
      </c>
      <c r="AK9" s="19" t="s">
        <v>241</v>
      </c>
      <c r="AL9" s="19" t="s">
        <v>242</v>
      </c>
      <c r="AM9" s="19" t="s">
        <v>243</v>
      </c>
      <c r="AN9" s="19" t="s">
        <v>244</v>
      </c>
      <c r="AO9" s="19" t="s">
        <v>245</v>
      </c>
      <c r="AP9" s="19" t="s">
        <v>97</v>
      </c>
      <c r="AQ9" s="19" t="s">
        <v>98</v>
      </c>
      <c r="AR9" s="19" t="s">
        <v>246</v>
      </c>
      <c r="AS9" s="19" t="s">
        <v>100</v>
      </c>
      <c r="AT9" s="95" t="s">
        <v>247</v>
      </c>
      <c r="AU9" s="95"/>
      <c r="AV9" s="95"/>
      <c r="AW9" s="95"/>
      <c r="AX9" s="95"/>
      <c r="AY9" s="95"/>
      <c r="AZ9" s="95"/>
      <c r="BA9" s="95"/>
    </row>
    <row r="10" spans="1:58" ht="45" x14ac:dyDescent="0.25">
      <c r="A10" s="55" t="s">
        <v>1055</v>
      </c>
      <c r="B10" s="19" t="s">
        <v>178</v>
      </c>
      <c r="C10" s="19" t="s">
        <v>248</v>
      </c>
      <c r="D10" s="19" t="s">
        <v>249</v>
      </c>
      <c r="E10" s="19" t="s">
        <v>250</v>
      </c>
      <c r="F10" s="19" t="s">
        <v>179</v>
      </c>
      <c r="G10" s="19" t="s">
        <v>52</v>
      </c>
      <c r="H10" s="19" t="s">
        <v>251</v>
      </c>
      <c r="I10" s="19" t="s">
        <v>54</v>
      </c>
      <c r="J10" s="19" t="s">
        <v>252</v>
      </c>
      <c r="K10" s="19" t="s">
        <v>253</v>
      </c>
      <c r="L10" s="19" t="s">
        <v>251</v>
      </c>
      <c r="M10" s="19" t="s">
        <v>254</v>
      </c>
      <c r="N10" s="19" t="s">
        <v>47</v>
      </c>
      <c r="O10" s="20" t="s">
        <v>1445</v>
      </c>
      <c r="P10" s="18">
        <v>100000000</v>
      </c>
      <c r="Q10" s="19" t="s">
        <v>255</v>
      </c>
      <c r="R10" s="19" t="s">
        <v>256</v>
      </c>
      <c r="S10" s="19" t="s">
        <v>61</v>
      </c>
      <c r="T10" s="19" t="s">
        <v>62</v>
      </c>
      <c r="U10" s="19" t="s">
        <v>63</v>
      </c>
      <c r="V10" s="19" t="s">
        <v>64</v>
      </c>
      <c r="W10" s="19" t="s">
        <v>65</v>
      </c>
      <c r="X10" s="19" t="s">
        <v>66</v>
      </c>
      <c r="Y10" s="19" t="s">
        <v>185</v>
      </c>
      <c r="Z10" s="19" t="s">
        <v>231</v>
      </c>
      <c r="AA10" s="19" t="s">
        <v>187</v>
      </c>
      <c r="AB10" s="19" t="s">
        <v>207</v>
      </c>
      <c r="AC10" s="19" t="s">
        <v>233</v>
      </c>
      <c r="AD10" s="19" t="s">
        <v>234</v>
      </c>
      <c r="AE10" s="19" t="s">
        <v>235</v>
      </c>
      <c r="AF10" s="19" t="s">
        <v>236</v>
      </c>
      <c r="AG10" s="19" t="s">
        <v>237</v>
      </c>
      <c r="AH10" s="19" t="s">
        <v>238</v>
      </c>
      <c r="AI10" s="19" t="s">
        <v>239</v>
      </c>
      <c r="AJ10" s="19" t="s">
        <v>240</v>
      </c>
      <c r="AK10" s="19" t="s">
        <v>241</v>
      </c>
      <c r="AL10" s="19" t="s">
        <v>242</v>
      </c>
      <c r="AM10" s="19" t="s">
        <v>243</v>
      </c>
      <c r="AN10" s="19" t="s">
        <v>244</v>
      </c>
      <c r="AO10" s="19" t="s">
        <v>245</v>
      </c>
      <c r="AP10" s="19" t="s">
        <v>97</v>
      </c>
      <c r="AQ10" s="19" t="s">
        <v>98</v>
      </c>
      <c r="AR10" s="19" t="s">
        <v>246</v>
      </c>
      <c r="AS10" s="19" t="s">
        <v>100</v>
      </c>
      <c r="AT10" s="95" t="s">
        <v>247</v>
      </c>
      <c r="AU10" s="95"/>
      <c r="AV10" s="95"/>
      <c r="AW10" s="95"/>
      <c r="AX10" s="95"/>
      <c r="AY10" s="95"/>
      <c r="AZ10" s="95"/>
      <c r="BA10" s="95"/>
    </row>
    <row r="11" spans="1:58" ht="45" x14ac:dyDescent="0.25">
      <c r="A11" s="55" t="s">
        <v>1055</v>
      </c>
      <c r="B11" s="19" t="s">
        <v>178</v>
      </c>
      <c r="C11" s="19" t="s">
        <v>248</v>
      </c>
      <c r="D11" s="19" t="s">
        <v>249</v>
      </c>
      <c r="E11" s="19" t="s">
        <v>250</v>
      </c>
      <c r="F11" s="19" t="s">
        <v>179</v>
      </c>
      <c r="G11" s="19" t="s">
        <v>52</v>
      </c>
      <c r="H11" s="19" t="s">
        <v>251</v>
      </c>
      <c r="I11" s="19" t="s">
        <v>54</v>
      </c>
      <c r="J11" s="19" t="s">
        <v>252</v>
      </c>
      <c r="K11" s="19" t="s">
        <v>253</v>
      </c>
      <c r="L11" s="19" t="s">
        <v>251</v>
      </c>
      <c r="M11" s="19" t="s">
        <v>254</v>
      </c>
      <c r="N11" s="19" t="s">
        <v>47</v>
      </c>
      <c r="O11" s="20" t="s">
        <v>1446</v>
      </c>
      <c r="P11" s="18">
        <v>72382500</v>
      </c>
      <c r="Q11" s="19" t="s">
        <v>255</v>
      </c>
      <c r="R11" s="19" t="s">
        <v>256</v>
      </c>
      <c r="S11" s="19" t="s">
        <v>61</v>
      </c>
      <c r="T11" s="19" t="s">
        <v>62</v>
      </c>
      <c r="U11" s="19" t="s">
        <v>63</v>
      </c>
      <c r="V11" s="19" t="s">
        <v>64</v>
      </c>
      <c r="W11" s="19" t="s">
        <v>65</v>
      </c>
      <c r="X11" s="19" t="s">
        <v>66</v>
      </c>
      <c r="Y11" s="19" t="s">
        <v>185</v>
      </c>
      <c r="Z11" s="19" t="s">
        <v>231</v>
      </c>
      <c r="AA11" s="19" t="s">
        <v>187</v>
      </c>
      <c r="AB11" s="19" t="s">
        <v>207</v>
      </c>
      <c r="AC11" s="19" t="s">
        <v>233</v>
      </c>
      <c r="AD11" s="19" t="s">
        <v>234</v>
      </c>
      <c r="AE11" s="19" t="s">
        <v>235</v>
      </c>
      <c r="AF11" s="19" t="s">
        <v>236</v>
      </c>
      <c r="AG11" s="19" t="s">
        <v>237</v>
      </c>
      <c r="AH11" s="19" t="s">
        <v>238</v>
      </c>
      <c r="AI11" s="19" t="s">
        <v>239</v>
      </c>
      <c r="AJ11" s="19" t="s">
        <v>240</v>
      </c>
      <c r="AK11" s="19" t="s">
        <v>241</v>
      </c>
      <c r="AL11" s="19" t="s">
        <v>242</v>
      </c>
      <c r="AM11" s="19" t="s">
        <v>243</v>
      </c>
      <c r="AN11" s="19" t="s">
        <v>244</v>
      </c>
      <c r="AO11" s="19" t="s">
        <v>245</v>
      </c>
      <c r="AP11" s="19" t="s">
        <v>97</v>
      </c>
      <c r="AQ11" s="19" t="s">
        <v>98</v>
      </c>
      <c r="AR11" s="19" t="s">
        <v>246</v>
      </c>
      <c r="AS11" s="19" t="s">
        <v>100</v>
      </c>
      <c r="AT11" s="95" t="s">
        <v>247</v>
      </c>
      <c r="AU11" s="95"/>
      <c r="AV11" s="95"/>
      <c r="AW11" s="95"/>
      <c r="AX11" s="95"/>
      <c r="AY11" s="95"/>
      <c r="AZ11" s="95"/>
      <c r="BA11" s="95"/>
    </row>
  </sheetData>
  <mergeCells count="8">
    <mergeCell ref="AT11:BA11"/>
    <mergeCell ref="AT8:BA8"/>
    <mergeCell ref="AR8:AS8"/>
    <mergeCell ref="D2:F3"/>
    <mergeCell ref="E4:F4"/>
    <mergeCell ref="E5:F5"/>
    <mergeCell ref="AT9:BA9"/>
    <mergeCell ref="AT10:BA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47071-634A-46DD-AD4F-9E5D313AB8D0}">
  <dimension ref="A1:AU100"/>
  <sheetViews>
    <sheetView showGridLines="0" workbookViewId="0">
      <selection activeCell="U8" sqref="U8"/>
    </sheetView>
  </sheetViews>
  <sheetFormatPr baseColWidth="10" defaultColWidth="9.140625" defaultRowHeight="15" x14ac:dyDescent="0.25"/>
  <cols>
    <col min="1" max="2" width="34.5703125" customWidth="1"/>
    <col min="3" max="3" width="29" customWidth="1"/>
    <col min="4" max="4" width="20.140625" customWidth="1"/>
    <col min="5" max="5" width="18.140625" customWidth="1"/>
    <col min="6" max="6" width="22.140625" customWidth="1"/>
    <col min="7" max="7" width="18.85546875" customWidth="1"/>
    <col min="8" max="8" width="18.42578125" customWidth="1"/>
    <col min="9" max="9" width="18" customWidth="1"/>
    <col min="10" max="10" width="17.42578125" customWidth="1"/>
    <col min="11" max="11" width="18" customWidth="1"/>
    <col min="12" max="12" width="17.140625" customWidth="1"/>
    <col min="13" max="13" width="15.28515625" customWidth="1"/>
    <col min="14" max="14" width="44.7109375" customWidth="1"/>
    <col min="15" max="15" width="28.28515625" customWidth="1"/>
    <col min="16" max="16" width="19.28515625" style="3" customWidth="1"/>
    <col min="17" max="17" width="18.140625" customWidth="1"/>
    <col min="18" max="18" width="19.140625" customWidth="1"/>
    <col min="19" max="19" width="21.28515625" customWidth="1"/>
    <col min="20" max="20" width="20" customWidth="1"/>
    <col min="21" max="21" width="21.5703125" customWidth="1"/>
    <col min="22" max="22" width="21.7109375" customWidth="1"/>
    <col min="23" max="23" width="24.5703125" customWidth="1"/>
    <col min="24" max="24" width="20.7109375" customWidth="1"/>
    <col min="25" max="25" width="21.42578125" customWidth="1"/>
    <col min="26" max="26" width="24.42578125" customWidth="1"/>
    <col min="27" max="27" width="22.7109375" customWidth="1"/>
    <col min="28" max="28" width="23.5703125" customWidth="1"/>
    <col min="29" max="29" width="20.42578125" customWidth="1"/>
    <col min="30" max="30" width="27.140625" customWidth="1"/>
    <col min="31" max="31" width="23.140625" customWidth="1"/>
    <col min="32" max="32" width="22.5703125" customWidth="1"/>
    <col min="33" max="33" width="26.85546875" customWidth="1"/>
    <col min="34" max="34" width="23.140625" customWidth="1"/>
    <col min="35" max="35" width="25.28515625" customWidth="1"/>
    <col min="36" max="36" width="24.140625" customWidth="1"/>
    <col min="37" max="37" width="26.28515625" customWidth="1"/>
    <col min="38" max="38" width="25.7109375" customWidth="1"/>
    <col min="39" max="39" width="23.42578125" customWidth="1"/>
    <col min="40" max="40" width="25.5703125" customWidth="1"/>
    <col min="41" max="41" width="17.28515625" customWidth="1"/>
    <col min="42" max="42" width="15.28515625" customWidth="1"/>
    <col min="43" max="43" width="19.5703125" customWidth="1"/>
    <col min="44" max="44" width="26.42578125" customWidth="1"/>
    <col min="45" max="45" width="71.5703125" bestFit="1" customWidth="1"/>
  </cols>
  <sheetData>
    <row r="1" spans="1:47" ht="15" customHeight="1" x14ac:dyDescent="0.25">
      <c r="F1" s="1"/>
      <c r="J1" s="1"/>
      <c r="K1" s="1"/>
      <c r="L1" s="1"/>
      <c r="M1" s="1"/>
      <c r="N1" s="1"/>
      <c r="O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ht="15" customHeight="1" x14ac:dyDescent="0.25">
      <c r="D2" s="85" t="s">
        <v>1048</v>
      </c>
      <c r="E2" s="85"/>
      <c r="F2" s="85"/>
      <c r="G2" s="2"/>
      <c r="J2" s="1"/>
      <c r="K2" s="1"/>
      <c r="L2" s="1"/>
      <c r="M2" s="1"/>
      <c r="N2" s="1"/>
      <c r="O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ht="18.75" x14ac:dyDescent="0.25">
      <c r="D3" s="85"/>
      <c r="E3" s="85"/>
      <c r="F3" s="85"/>
      <c r="G3" s="2" t="s">
        <v>232</v>
      </c>
      <c r="J3" s="1"/>
      <c r="K3" s="1"/>
      <c r="L3" s="1"/>
      <c r="M3" s="1"/>
      <c r="N3" s="1"/>
      <c r="O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1:47" x14ac:dyDescent="0.25">
      <c r="D4" t="s">
        <v>1046</v>
      </c>
      <c r="E4" s="86" t="s">
        <v>1179</v>
      </c>
      <c r="F4" s="86"/>
      <c r="G4" s="86"/>
      <c r="J4" s="1"/>
      <c r="K4" s="1"/>
      <c r="L4" s="1"/>
      <c r="M4" s="1"/>
      <c r="N4" s="1"/>
      <c r="O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row>
    <row r="5" spans="1:47" x14ac:dyDescent="0.25">
      <c r="D5" t="s">
        <v>1047</v>
      </c>
      <c r="E5" s="86" t="s">
        <v>1180</v>
      </c>
      <c r="F5" s="86"/>
      <c r="G5" s="86"/>
      <c r="J5" s="1"/>
      <c r="K5" s="1"/>
      <c r="L5" s="1"/>
      <c r="M5" s="1"/>
      <c r="N5" s="1"/>
      <c r="O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row>
    <row r="6" spans="1:47" x14ac:dyDescent="0.25">
      <c r="F6" s="1"/>
      <c r="G6" s="1"/>
      <c r="H6" s="1"/>
      <c r="I6" s="1"/>
      <c r="J6" s="1"/>
      <c r="K6" s="1"/>
      <c r="L6" s="1"/>
      <c r="M6" s="1"/>
      <c r="N6" s="1"/>
      <c r="O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47" ht="1.5" customHeight="1" x14ac:dyDescent="0.25"/>
    <row r="8" spans="1:47" s="15" customFormat="1" ht="45.75" customHeight="1" x14ac:dyDescent="0.25">
      <c r="A8" s="13" t="s">
        <v>0</v>
      </c>
      <c r="B8" s="13" t="s">
        <v>1049</v>
      </c>
      <c r="C8" s="13" t="s">
        <v>1</v>
      </c>
      <c r="D8" s="13" t="s">
        <v>2</v>
      </c>
      <c r="E8" s="13" t="s">
        <v>3</v>
      </c>
      <c r="F8" s="13" t="s">
        <v>4</v>
      </c>
      <c r="G8" s="13" t="s">
        <v>5</v>
      </c>
      <c r="H8" s="13" t="s">
        <v>6</v>
      </c>
      <c r="I8" s="13" t="s">
        <v>7</v>
      </c>
      <c r="J8" s="13" t="s">
        <v>9</v>
      </c>
      <c r="K8" s="13" t="s">
        <v>10</v>
      </c>
      <c r="L8" s="13" t="s">
        <v>11</v>
      </c>
      <c r="M8" s="13" t="s">
        <v>12</v>
      </c>
      <c r="N8" s="13" t="s">
        <v>1449</v>
      </c>
      <c r="O8" s="13" t="s">
        <v>1051</v>
      </c>
      <c r="P8" s="14" t="s">
        <v>13</v>
      </c>
      <c r="Q8" s="13" t="s">
        <v>14</v>
      </c>
      <c r="R8" s="13" t="s">
        <v>15</v>
      </c>
      <c r="S8" s="13" t="s">
        <v>16</v>
      </c>
      <c r="T8" s="13" t="s">
        <v>17</v>
      </c>
      <c r="U8" s="13" t="s">
        <v>18</v>
      </c>
      <c r="V8" s="13" t="s">
        <v>19</v>
      </c>
      <c r="W8" s="13" t="s">
        <v>20</v>
      </c>
      <c r="X8" s="13" t="s">
        <v>21</v>
      </c>
      <c r="Y8" s="13" t="s">
        <v>22</v>
      </c>
      <c r="Z8" s="13" t="s">
        <v>23</v>
      </c>
      <c r="AA8" s="13" t="s">
        <v>24</v>
      </c>
      <c r="AB8" s="13" t="s">
        <v>25</v>
      </c>
      <c r="AC8" s="13" t="s">
        <v>26</v>
      </c>
      <c r="AD8" s="13" t="s">
        <v>27</v>
      </c>
      <c r="AE8" s="13" t="s">
        <v>28</v>
      </c>
      <c r="AF8" s="13" t="s">
        <v>29</v>
      </c>
      <c r="AG8" s="13" t="s">
        <v>30</v>
      </c>
      <c r="AH8" s="13" t="s">
        <v>31</v>
      </c>
      <c r="AI8" s="13" t="s">
        <v>32</v>
      </c>
      <c r="AJ8" s="13" t="s">
        <v>33</v>
      </c>
      <c r="AK8" s="13" t="s">
        <v>34</v>
      </c>
      <c r="AL8" s="13" t="s">
        <v>35</v>
      </c>
      <c r="AM8" s="13" t="s">
        <v>36</v>
      </c>
      <c r="AN8" s="13" t="s">
        <v>37</v>
      </c>
      <c r="AO8" s="13" t="s">
        <v>38</v>
      </c>
      <c r="AP8" s="13" t="s">
        <v>39</v>
      </c>
      <c r="AQ8" s="13" t="s">
        <v>40</v>
      </c>
      <c r="AR8" s="13" t="s">
        <v>41</v>
      </c>
      <c r="AS8" s="13" t="s">
        <v>42</v>
      </c>
    </row>
    <row r="9" spans="1:47" s="8" customFormat="1" ht="33.75" customHeight="1" x14ac:dyDescent="0.25">
      <c r="A9" s="19" t="s">
        <v>1052</v>
      </c>
      <c r="B9" s="19" t="s">
        <v>404</v>
      </c>
      <c r="C9" s="19" t="s">
        <v>137</v>
      </c>
      <c r="D9" s="19" t="s">
        <v>405</v>
      </c>
      <c r="E9" s="19" t="s">
        <v>170</v>
      </c>
      <c r="F9" s="19" t="s">
        <v>406</v>
      </c>
      <c r="G9" s="19" t="s">
        <v>52</v>
      </c>
      <c r="H9" s="19" t="s">
        <v>407</v>
      </c>
      <c r="I9" s="19" t="s">
        <v>54</v>
      </c>
      <c r="J9" s="19" t="s">
        <v>408</v>
      </c>
      <c r="K9" s="19" t="s">
        <v>407</v>
      </c>
      <c r="L9" s="19" t="s">
        <v>409</v>
      </c>
      <c r="M9" s="19" t="s">
        <v>47</v>
      </c>
      <c r="N9" s="20" t="s">
        <v>1151</v>
      </c>
      <c r="O9" s="18">
        <v>148699563</v>
      </c>
      <c r="P9" s="22" t="s">
        <v>410</v>
      </c>
      <c r="Q9" s="19" t="s">
        <v>411</v>
      </c>
      <c r="R9" s="19" t="s">
        <v>61</v>
      </c>
      <c r="S9" s="19" t="s">
        <v>62</v>
      </c>
      <c r="T9" s="19" t="s">
        <v>63</v>
      </c>
      <c r="U9" s="19" t="s">
        <v>64</v>
      </c>
      <c r="V9" s="19" t="s">
        <v>65</v>
      </c>
      <c r="W9" s="19" t="s">
        <v>66</v>
      </c>
      <c r="X9" s="19" t="s">
        <v>185</v>
      </c>
      <c r="Y9" s="19" t="s">
        <v>186</v>
      </c>
      <c r="Z9" s="19" t="s">
        <v>187</v>
      </c>
      <c r="AA9" s="19" t="s">
        <v>412</v>
      </c>
      <c r="AB9" s="19" t="s">
        <v>413</v>
      </c>
      <c r="AC9" s="19" t="s">
        <v>414</v>
      </c>
      <c r="AD9" s="19" t="s">
        <v>415</v>
      </c>
      <c r="AE9" s="19" t="s">
        <v>416</v>
      </c>
      <c r="AF9" s="19" t="s">
        <v>417</v>
      </c>
      <c r="AG9" s="19" t="s">
        <v>418</v>
      </c>
      <c r="AH9" s="19" t="s">
        <v>419</v>
      </c>
      <c r="AI9" s="19" t="s">
        <v>420</v>
      </c>
      <c r="AJ9" s="19" t="s">
        <v>421</v>
      </c>
      <c r="AK9" s="19" t="s">
        <v>422</v>
      </c>
      <c r="AL9" s="19" t="s">
        <v>423</v>
      </c>
      <c r="AM9" s="19" t="s">
        <v>424</v>
      </c>
      <c r="AN9" s="19" t="s">
        <v>425</v>
      </c>
      <c r="AO9" s="19" t="s">
        <v>426</v>
      </c>
      <c r="AP9" s="19" t="s">
        <v>427</v>
      </c>
      <c r="AQ9" s="19" t="s">
        <v>428</v>
      </c>
      <c r="AR9" s="19" t="s">
        <v>429</v>
      </c>
      <c r="AS9" s="19" t="s">
        <v>430</v>
      </c>
    </row>
    <row r="10" spans="1:47" s="8" customFormat="1" ht="25.5" customHeight="1" x14ac:dyDescent="0.25">
      <c r="A10" s="19" t="s">
        <v>1052</v>
      </c>
      <c r="B10" s="19" t="s">
        <v>404</v>
      </c>
      <c r="C10" s="19" t="s">
        <v>137</v>
      </c>
      <c r="D10" s="19" t="s">
        <v>405</v>
      </c>
      <c r="E10" s="19" t="s">
        <v>170</v>
      </c>
      <c r="F10" s="19" t="s">
        <v>406</v>
      </c>
      <c r="G10" s="19" t="s">
        <v>52</v>
      </c>
      <c r="H10" s="19" t="s">
        <v>407</v>
      </c>
      <c r="I10" s="19" t="s">
        <v>54</v>
      </c>
      <c r="J10" s="19" t="s">
        <v>408</v>
      </c>
      <c r="K10" s="19" t="s">
        <v>407</v>
      </c>
      <c r="L10" s="19" t="s">
        <v>409</v>
      </c>
      <c r="M10" s="19" t="s">
        <v>47</v>
      </c>
      <c r="N10" s="20" t="s">
        <v>1152</v>
      </c>
      <c r="O10" s="18">
        <v>129956658</v>
      </c>
      <c r="P10" s="22" t="s">
        <v>410</v>
      </c>
      <c r="Q10" s="19" t="s">
        <v>411</v>
      </c>
      <c r="R10" s="19" t="s">
        <v>61</v>
      </c>
      <c r="S10" s="19" t="s">
        <v>62</v>
      </c>
      <c r="T10" s="19" t="s">
        <v>63</v>
      </c>
      <c r="U10" s="19" t="s">
        <v>64</v>
      </c>
      <c r="V10" s="19" t="s">
        <v>65</v>
      </c>
      <c r="W10" s="19" t="s">
        <v>66</v>
      </c>
      <c r="X10" s="19" t="s">
        <v>185</v>
      </c>
      <c r="Y10" s="19" t="s">
        <v>186</v>
      </c>
      <c r="Z10" s="19" t="s">
        <v>187</v>
      </c>
      <c r="AA10" s="19" t="s">
        <v>412</v>
      </c>
      <c r="AB10" s="19" t="s">
        <v>413</v>
      </c>
      <c r="AC10" s="19" t="s">
        <v>414</v>
      </c>
      <c r="AD10" s="19" t="s">
        <v>415</v>
      </c>
      <c r="AE10" s="19" t="s">
        <v>416</v>
      </c>
      <c r="AF10" s="19" t="s">
        <v>417</v>
      </c>
      <c r="AG10" s="19" t="s">
        <v>418</v>
      </c>
      <c r="AH10" s="19" t="s">
        <v>419</v>
      </c>
      <c r="AI10" s="19" t="s">
        <v>420</v>
      </c>
      <c r="AJ10" s="19" t="s">
        <v>421</v>
      </c>
      <c r="AK10" s="19" t="s">
        <v>422</v>
      </c>
      <c r="AL10" s="19" t="s">
        <v>423</v>
      </c>
      <c r="AM10" s="19" t="s">
        <v>424</v>
      </c>
      <c r="AN10" s="19" t="s">
        <v>425</v>
      </c>
      <c r="AO10" s="19" t="s">
        <v>426</v>
      </c>
      <c r="AP10" s="19" t="s">
        <v>427</v>
      </c>
      <c r="AQ10" s="19" t="s">
        <v>428</v>
      </c>
      <c r="AR10" s="19" t="s">
        <v>429</v>
      </c>
      <c r="AS10" s="19" t="s">
        <v>430</v>
      </c>
    </row>
    <row r="11" spans="1:47" s="8" customFormat="1" ht="25.5" customHeight="1" x14ac:dyDescent="0.25">
      <c r="A11" s="19" t="s">
        <v>1052</v>
      </c>
      <c r="B11" s="19" t="s">
        <v>404</v>
      </c>
      <c r="C11" s="19" t="s">
        <v>137</v>
      </c>
      <c r="D11" s="19" t="s">
        <v>405</v>
      </c>
      <c r="E11" s="19" t="s">
        <v>170</v>
      </c>
      <c r="F11" s="19" t="s">
        <v>406</v>
      </c>
      <c r="G11" s="19" t="s">
        <v>52</v>
      </c>
      <c r="H11" s="19" t="s">
        <v>407</v>
      </c>
      <c r="I11" s="19" t="s">
        <v>54</v>
      </c>
      <c r="J11" s="19" t="s">
        <v>408</v>
      </c>
      <c r="K11" s="19" t="s">
        <v>407</v>
      </c>
      <c r="L11" s="19" t="s">
        <v>409</v>
      </c>
      <c r="M11" s="19" t="s">
        <v>47</v>
      </c>
      <c r="N11" s="20" t="s">
        <v>1153</v>
      </c>
      <c r="O11" s="18">
        <v>5000000</v>
      </c>
      <c r="P11" s="22" t="s">
        <v>410</v>
      </c>
      <c r="Q11" s="19" t="s">
        <v>411</v>
      </c>
      <c r="R11" s="19" t="s">
        <v>61</v>
      </c>
      <c r="S11" s="19" t="s">
        <v>62</v>
      </c>
      <c r="T11" s="19" t="s">
        <v>63</v>
      </c>
      <c r="U11" s="19" t="s">
        <v>64</v>
      </c>
      <c r="V11" s="19" t="s">
        <v>65</v>
      </c>
      <c r="W11" s="19" t="s">
        <v>66</v>
      </c>
      <c r="X11" s="19" t="s">
        <v>185</v>
      </c>
      <c r="Y11" s="19" t="s">
        <v>186</v>
      </c>
      <c r="Z11" s="19" t="s">
        <v>187</v>
      </c>
      <c r="AA11" s="19" t="s">
        <v>412</v>
      </c>
      <c r="AB11" s="19" t="s">
        <v>413</v>
      </c>
      <c r="AC11" s="19" t="s">
        <v>414</v>
      </c>
      <c r="AD11" s="19" t="s">
        <v>415</v>
      </c>
      <c r="AE11" s="19" t="s">
        <v>416</v>
      </c>
      <c r="AF11" s="19" t="s">
        <v>417</v>
      </c>
      <c r="AG11" s="19" t="s">
        <v>418</v>
      </c>
      <c r="AH11" s="19" t="s">
        <v>419</v>
      </c>
      <c r="AI11" s="19" t="s">
        <v>420</v>
      </c>
      <c r="AJ11" s="19" t="s">
        <v>421</v>
      </c>
      <c r="AK11" s="19" t="s">
        <v>422</v>
      </c>
      <c r="AL11" s="19" t="s">
        <v>423</v>
      </c>
      <c r="AM11" s="19" t="s">
        <v>424</v>
      </c>
      <c r="AN11" s="19" t="s">
        <v>425</v>
      </c>
      <c r="AO11" s="19" t="s">
        <v>426</v>
      </c>
      <c r="AP11" s="19" t="s">
        <v>427</v>
      </c>
      <c r="AQ11" s="19" t="s">
        <v>428</v>
      </c>
      <c r="AR11" s="19" t="s">
        <v>429</v>
      </c>
      <c r="AS11" s="19" t="s">
        <v>430</v>
      </c>
    </row>
    <row r="12" spans="1:47" s="8" customFormat="1" ht="25.5" customHeight="1" x14ac:dyDescent="0.25">
      <c r="A12" s="19" t="s">
        <v>1052</v>
      </c>
      <c r="B12" s="19" t="s">
        <v>404</v>
      </c>
      <c r="C12" s="19" t="s">
        <v>137</v>
      </c>
      <c r="D12" s="19" t="s">
        <v>405</v>
      </c>
      <c r="E12" s="19" t="s">
        <v>170</v>
      </c>
      <c r="F12" s="19" t="s">
        <v>406</v>
      </c>
      <c r="G12" s="19" t="s">
        <v>52</v>
      </c>
      <c r="H12" s="19" t="s">
        <v>407</v>
      </c>
      <c r="I12" s="19" t="s">
        <v>54</v>
      </c>
      <c r="J12" s="19" t="s">
        <v>408</v>
      </c>
      <c r="K12" s="19" t="s">
        <v>407</v>
      </c>
      <c r="L12" s="19" t="s">
        <v>409</v>
      </c>
      <c r="M12" s="19" t="s">
        <v>47</v>
      </c>
      <c r="N12" s="20" t="s">
        <v>1154</v>
      </c>
      <c r="O12" s="18">
        <v>10000000</v>
      </c>
      <c r="P12" s="22" t="s">
        <v>410</v>
      </c>
      <c r="Q12" s="19" t="s">
        <v>411</v>
      </c>
      <c r="R12" s="19" t="s">
        <v>61</v>
      </c>
      <c r="S12" s="19" t="s">
        <v>62</v>
      </c>
      <c r="T12" s="19" t="s">
        <v>63</v>
      </c>
      <c r="U12" s="19" t="s">
        <v>64</v>
      </c>
      <c r="V12" s="19" t="s">
        <v>65</v>
      </c>
      <c r="W12" s="19" t="s">
        <v>66</v>
      </c>
      <c r="X12" s="19" t="s">
        <v>185</v>
      </c>
      <c r="Y12" s="19" t="s">
        <v>186</v>
      </c>
      <c r="Z12" s="19" t="s">
        <v>187</v>
      </c>
      <c r="AA12" s="19" t="s">
        <v>412</v>
      </c>
      <c r="AB12" s="19" t="s">
        <v>413</v>
      </c>
      <c r="AC12" s="19" t="s">
        <v>414</v>
      </c>
      <c r="AD12" s="19" t="s">
        <v>415</v>
      </c>
      <c r="AE12" s="19" t="s">
        <v>416</v>
      </c>
      <c r="AF12" s="19" t="s">
        <v>417</v>
      </c>
      <c r="AG12" s="19" t="s">
        <v>418</v>
      </c>
      <c r="AH12" s="19" t="s">
        <v>419</v>
      </c>
      <c r="AI12" s="19" t="s">
        <v>420</v>
      </c>
      <c r="AJ12" s="19" t="s">
        <v>421</v>
      </c>
      <c r="AK12" s="19" t="s">
        <v>422</v>
      </c>
      <c r="AL12" s="19" t="s">
        <v>423</v>
      </c>
      <c r="AM12" s="19" t="s">
        <v>424</v>
      </c>
      <c r="AN12" s="19" t="s">
        <v>425</v>
      </c>
      <c r="AO12" s="19" t="s">
        <v>426</v>
      </c>
      <c r="AP12" s="19" t="s">
        <v>427</v>
      </c>
      <c r="AQ12" s="19" t="s">
        <v>428</v>
      </c>
      <c r="AR12" s="19" t="s">
        <v>429</v>
      </c>
      <c r="AS12" s="19" t="s">
        <v>430</v>
      </c>
    </row>
    <row r="13" spans="1:47" s="8" customFormat="1" ht="25.5" customHeight="1" x14ac:dyDescent="0.25">
      <c r="A13" s="19" t="s">
        <v>1052</v>
      </c>
      <c r="B13" s="19" t="s">
        <v>404</v>
      </c>
      <c r="C13" s="19" t="s">
        <v>137</v>
      </c>
      <c r="D13" s="19" t="s">
        <v>405</v>
      </c>
      <c r="E13" s="19" t="s">
        <v>170</v>
      </c>
      <c r="F13" s="19" t="s">
        <v>406</v>
      </c>
      <c r="G13" s="19" t="s">
        <v>52</v>
      </c>
      <c r="H13" s="19" t="s">
        <v>407</v>
      </c>
      <c r="I13" s="19" t="s">
        <v>54</v>
      </c>
      <c r="J13" s="19" t="s">
        <v>408</v>
      </c>
      <c r="K13" s="19" t="s">
        <v>407</v>
      </c>
      <c r="L13" s="19" t="s">
        <v>409</v>
      </c>
      <c r="M13" s="19" t="s">
        <v>47</v>
      </c>
      <c r="N13" s="20" t="s">
        <v>1155</v>
      </c>
      <c r="O13" s="18">
        <v>10000000</v>
      </c>
      <c r="P13" s="22" t="s">
        <v>410</v>
      </c>
      <c r="Q13" s="19" t="s">
        <v>411</v>
      </c>
      <c r="R13" s="19" t="s">
        <v>61</v>
      </c>
      <c r="S13" s="19" t="s">
        <v>62</v>
      </c>
      <c r="T13" s="19" t="s">
        <v>63</v>
      </c>
      <c r="U13" s="19" t="s">
        <v>64</v>
      </c>
      <c r="V13" s="19" t="s">
        <v>65</v>
      </c>
      <c r="W13" s="19" t="s">
        <v>66</v>
      </c>
      <c r="X13" s="19" t="s">
        <v>185</v>
      </c>
      <c r="Y13" s="19" t="s">
        <v>186</v>
      </c>
      <c r="Z13" s="19" t="s">
        <v>187</v>
      </c>
      <c r="AA13" s="19" t="s">
        <v>412</v>
      </c>
      <c r="AB13" s="19" t="s">
        <v>413</v>
      </c>
      <c r="AC13" s="19" t="s">
        <v>414</v>
      </c>
      <c r="AD13" s="19" t="s">
        <v>415</v>
      </c>
      <c r="AE13" s="19" t="s">
        <v>416</v>
      </c>
      <c r="AF13" s="19" t="s">
        <v>417</v>
      </c>
      <c r="AG13" s="19" t="s">
        <v>418</v>
      </c>
      <c r="AH13" s="19" t="s">
        <v>419</v>
      </c>
      <c r="AI13" s="19" t="s">
        <v>420</v>
      </c>
      <c r="AJ13" s="19" t="s">
        <v>421</v>
      </c>
      <c r="AK13" s="19" t="s">
        <v>422</v>
      </c>
      <c r="AL13" s="19" t="s">
        <v>423</v>
      </c>
      <c r="AM13" s="19" t="s">
        <v>424</v>
      </c>
      <c r="AN13" s="19" t="s">
        <v>425</v>
      </c>
      <c r="AO13" s="19" t="s">
        <v>426</v>
      </c>
      <c r="AP13" s="19" t="s">
        <v>427</v>
      </c>
      <c r="AQ13" s="19" t="s">
        <v>428</v>
      </c>
      <c r="AR13" s="19" t="s">
        <v>429</v>
      </c>
      <c r="AS13" s="19" t="s">
        <v>430</v>
      </c>
    </row>
    <row r="14" spans="1:47" s="8" customFormat="1" ht="25.5" customHeight="1" x14ac:dyDescent="0.25">
      <c r="A14" s="19" t="s">
        <v>1052</v>
      </c>
      <c r="B14" s="19" t="s">
        <v>404</v>
      </c>
      <c r="C14" s="19" t="s">
        <v>137</v>
      </c>
      <c r="D14" s="19" t="s">
        <v>405</v>
      </c>
      <c r="E14" s="19" t="s">
        <v>170</v>
      </c>
      <c r="F14" s="19" t="s">
        <v>406</v>
      </c>
      <c r="G14" s="19" t="s">
        <v>52</v>
      </c>
      <c r="H14" s="19" t="s">
        <v>407</v>
      </c>
      <c r="I14" s="19" t="s">
        <v>54</v>
      </c>
      <c r="J14" s="19" t="s">
        <v>408</v>
      </c>
      <c r="K14" s="19" t="s">
        <v>407</v>
      </c>
      <c r="L14" s="19" t="s">
        <v>409</v>
      </c>
      <c r="M14" s="19" t="s">
        <v>47</v>
      </c>
      <c r="N14" s="20" t="s">
        <v>1156</v>
      </c>
      <c r="O14" s="18">
        <v>15000000</v>
      </c>
      <c r="P14" s="22" t="s">
        <v>410</v>
      </c>
      <c r="Q14" s="19" t="s">
        <v>411</v>
      </c>
      <c r="R14" s="19" t="s">
        <v>61</v>
      </c>
      <c r="S14" s="19" t="s">
        <v>62</v>
      </c>
      <c r="T14" s="19" t="s">
        <v>63</v>
      </c>
      <c r="U14" s="19" t="s">
        <v>64</v>
      </c>
      <c r="V14" s="19" t="s">
        <v>65</v>
      </c>
      <c r="W14" s="19" t="s">
        <v>66</v>
      </c>
      <c r="X14" s="19" t="s">
        <v>185</v>
      </c>
      <c r="Y14" s="19" t="s">
        <v>186</v>
      </c>
      <c r="Z14" s="19" t="s">
        <v>187</v>
      </c>
      <c r="AA14" s="19" t="s">
        <v>412</v>
      </c>
      <c r="AB14" s="19" t="s">
        <v>413</v>
      </c>
      <c r="AC14" s="19" t="s">
        <v>414</v>
      </c>
      <c r="AD14" s="19" t="s">
        <v>415</v>
      </c>
      <c r="AE14" s="19" t="s">
        <v>416</v>
      </c>
      <c r="AF14" s="19" t="s">
        <v>417</v>
      </c>
      <c r="AG14" s="19" t="s">
        <v>418</v>
      </c>
      <c r="AH14" s="19" t="s">
        <v>419</v>
      </c>
      <c r="AI14" s="19" t="s">
        <v>420</v>
      </c>
      <c r="AJ14" s="19" t="s">
        <v>421</v>
      </c>
      <c r="AK14" s="19" t="s">
        <v>422</v>
      </c>
      <c r="AL14" s="19" t="s">
        <v>423</v>
      </c>
      <c r="AM14" s="19" t="s">
        <v>424</v>
      </c>
      <c r="AN14" s="19" t="s">
        <v>425</v>
      </c>
      <c r="AO14" s="19" t="s">
        <v>426</v>
      </c>
      <c r="AP14" s="19" t="s">
        <v>427</v>
      </c>
      <c r="AQ14" s="19" t="s">
        <v>428</v>
      </c>
      <c r="AR14" s="19" t="s">
        <v>429</v>
      </c>
      <c r="AS14" s="19" t="s">
        <v>430</v>
      </c>
    </row>
    <row r="15" spans="1:47" s="8" customFormat="1" ht="25.5" customHeight="1" x14ac:dyDescent="0.25">
      <c r="A15" s="19" t="s">
        <v>1052</v>
      </c>
      <c r="B15" s="19" t="s">
        <v>404</v>
      </c>
      <c r="C15" s="19" t="s">
        <v>137</v>
      </c>
      <c r="D15" s="19" t="s">
        <v>405</v>
      </c>
      <c r="E15" s="19" t="s">
        <v>170</v>
      </c>
      <c r="F15" s="19" t="s">
        <v>406</v>
      </c>
      <c r="G15" s="19" t="s">
        <v>52</v>
      </c>
      <c r="H15" s="19" t="s">
        <v>407</v>
      </c>
      <c r="I15" s="19" t="s">
        <v>54</v>
      </c>
      <c r="J15" s="19" t="s">
        <v>408</v>
      </c>
      <c r="K15" s="19" t="s">
        <v>407</v>
      </c>
      <c r="L15" s="19" t="s">
        <v>409</v>
      </c>
      <c r="M15" s="19" t="s">
        <v>47</v>
      </c>
      <c r="N15" s="20" t="s">
        <v>1157</v>
      </c>
      <c r="O15" s="18">
        <v>25000000</v>
      </c>
      <c r="P15" s="22" t="s">
        <v>410</v>
      </c>
      <c r="Q15" s="19" t="s">
        <v>411</v>
      </c>
      <c r="R15" s="19" t="s">
        <v>61</v>
      </c>
      <c r="S15" s="19" t="s">
        <v>62</v>
      </c>
      <c r="T15" s="19" t="s">
        <v>63</v>
      </c>
      <c r="U15" s="19" t="s">
        <v>64</v>
      </c>
      <c r="V15" s="19" t="s">
        <v>65</v>
      </c>
      <c r="W15" s="19" t="s">
        <v>66</v>
      </c>
      <c r="X15" s="19" t="s">
        <v>185</v>
      </c>
      <c r="Y15" s="19" t="s">
        <v>186</v>
      </c>
      <c r="Z15" s="19" t="s">
        <v>187</v>
      </c>
      <c r="AA15" s="19" t="s">
        <v>412</v>
      </c>
      <c r="AB15" s="19" t="s">
        <v>413</v>
      </c>
      <c r="AC15" s="19" t="s">
        <v>414</v>
      </c>
      <c r="AD15" s="19" t="s">
        <v>415</v>
      </c>
      <c r="AE15" s="19" t="s">
        <v>416</v>
      </c>
      <c r="AF15" s="19" t="s">
        <v>417</v>
      </c>
      <c r="AG15" s="19" t="s">
        <v>418</v>
      </c>
      <c r="AH15" s="19" t="s">
        <v>419</v>
      </c>
      <c r="AI15" s="19" t="s">
        <v>420</v>
      </c>
      <c r="AJ15" s="19" t="s">
        <v>421</v>
      </c>
      <c r="AK15" s="19" t="s">
        <v>422</v>
      </c>
      <c r="AL15" s="19" t="s">
        <v>423</v>
      </c>
      <c r="AM15" s="19" t="s">
        <v>424</v>
      </c>
      <c r="AN15" s="19" t="s">
        <v>425</v>
      </c>
      <c r="AO15" s="19" t="s">
        <v>426</v>
      </c>
      <c r="AP15" s="19" t="s">
        <v>427</v>
      </c>
      <c r="AQ15" s="19" t="s">
        <v>428</v>
      </c>
      <c r="AR15" s="19" t="s">
        <v>429</v>
      </c>
      <c r="AS15" s="19" t="s">
        <v>430</v>
      </c>
    </row>
    <row r="16" spans="1:47" s="8" customFormat="1" ht="25.5" customHeight="1" x14ac:dyDescent="0.25">
      <c r="A16" s="19" t="s">
        <v>1052</v>
      </c>
      <c r="B16" s="19" t="s">
        <v>404</v>
      </c>
      <c r="C16" s="19" t="s">
        <v>137</v>
      </c>
      <c r="D16" s="19" t="s">
        <v>405</v>
      </c>
      <c r="E16" s="19" t="s">
        <v>170</v>
      </c>
      <c r="F16" s="19" t="s">
        <v>406</v>
      </c>
      <c r="G16" s="19" t="s">
        <v>52</v>
      </c>
      <c r="H16" s="19" t="s">
        <v>407</v>
      </c>
      <c r="I16" s="19" t="s">
        <v>54</v>
      </c>
      <c r="J16" s="19" t="s">
        <v>408</v>
      </c>
      <c r="K16" s="19" t="s">
        <v>407</v>
      </c>
      <c r="L16" s="19" t="s">
        <v>409</v>
      </c>
      <c r="M16" s="19" t="s">
        <v>47</v>
      </c>
      <c r="N16" s="20" t="s">
        <v>1158</v>
      </c>
      <c r="O16" s="18">
        <v>265000000</v>
      </c>
      <c r="P16" s="22" t="s">
        <v>410</v>
      </c>
      <c r="Q16" s="19" t="s">
        <v>411</v>
      </c>
      <c r="R16" s="19" t="s">
        <v>61</v>
      </c>
      <c r="S16" s="19" t="s">
        <v>62</v>
      </c>
      <c r="T16" s="19" t="s">
        <v>63</v>
      </c>
      <c r="U16" s="19" t="s">
        <v>64</v>
      </c>
      <c r="V16" s="19" t="s">
        <v>65</v>
      </c>
      <c r="W16" s="19" t="s">
        <v>66</v>
      </c>
      <c r="X16" s="19" t="s">
        <v>185</v>
      </c>
      <c r="Y16" s="19" t="s">
        <v>186</v>
      </c>
      <c r="Z16" s="19" t="s">
        <v>187</v>
      </c>
      <c r="AA16" s="19" t="s">
        <v>412</v>
      </c>
      <c r="AB16" s="19" t="s">
        <v>413</v>
      </c>
      <c r="AC16" s="19" t="s">
        <v>414</v>
      </c>
      <c r="AD16" s="19" t="s">
        <v>415</v>
      </c>
      <c r="AE16" s="19" t="s">
        <v>416</v>
      </c>
      <c r="AF16" s="19" t="s">
        <v>417</v>
      </c>
      <c r="AG16" s="19" t="s">
        <v>418</v>
      </c>
      <c r="AH16" s="19" t="s">
        <v>419</v>
      </c>
      <c r="AI16" s="19" t="s">
        <v>420</v>
      </c>
      <c r="AJ16" s="19" t="s">
        <v>421</v>
      </c>
      <c r="AK16" s="19" t="s">
        <v>422</v>
      </c>
      <c r="AL16" s="19" t="s">
        <v>423</v>
      </c>
      <c r="AM16" s="19" t="s">
        <v>424</v>
      </c>
      <c r="AN16" s="19" t="s">
        <v>425</v>
      </c>
      <c r="AO16" s="19" t="s">
        <v>426</v>
      </c>
      <c r="AP16" s="19" t="s">
        <v>427</v>
      </c>
      <c r="AQ16" s="19" t="s">
        <v>428</v>
      </c>
      <c r="AR16" s="19" t="s">
        <v>429</v>
      </c>
      <c r="AS16" s="19" t="s">
        <v>430</v>
      </c>
    </row>
    <row r="17" spans="1:45" s="8" customFormat="1" ht="25.5" customHeight="1" x14ac:dyDescent="0.25">
      <c r="A17" s="19" t="s">
        <v>1052</v>
      </c>
      <c r="B17" s="19" t="s">
        <v>404</v>
      </c>
      <c r="C17" s="19" t="s">
        <v>137</v>
      </c>
      <c r="D17" s="19" t="s">
        <v>405</v>
      </c>
      <c r="E17" s="19" t="s">
        <v>170</v>
      </c>
      <c r="F17" s="19" t="s">
        <v>406</v>
      </c>
      <c r="G17" s="19" t="s">
        <v>52</v>
      </c>
      <c r="H17" s="19" t="s">
        <v>407</v>
      </c>
      <c r="I17" s="19" t="s">
        <v>54</v>
      </c>
      <c r="J17" s="19" t="s">
        <v>408</v>
      </c>
      <c r="K17" s="19" t="s">
        <v>407</v>
      </c>
      <c r="L17" s="19" t="s">
        <v>409</v>
      </c>
      <c r="M17" s="19" t="s">
        <v>47</v>
      </c>
      <c r="N17" s="20" t="s">
        <v>1159</v>
      </c>
      <c r="O17" s="18">
        <v>10000000</v>
      </c>
      <c r="P17" s="22" t="s">
        <v>410</v>
      </c>
      <c r="Q17" s="19" t="s">
        <v>411</v>
      </c>
      <c r="R17" s="19" t="s">
        <v>61</v>
      </c>
      <c r="S17" s="19" t="s">
        <v>62</v>
      </c>
      <c r="T17" s="19" t="s">
        <v>63</v>
      </c>
      <c r="U17" s="19" t="s">
        <v>64</v>
      </c>
      <c r="V17" s="19" t="s">
        <v>65</v>
      </c>
      <c r="W17" s="19" t="s">
        <v>66</v>
      </c>
      <c r="X17" s="19" t="s">
        <v>185</v>
      </c>
      <c r="Y17" s="19" t="s">
        <v>186</v>
      </c>
      <c r="Z17" s="19" t="s">
        <v>187</v>
      </c>
      <c r="AA17" s="19" t="s">
        <v>412</v>
      </c>
      <c r="AB17" s="19" t="s">
        <v>413</v>
      </c>
      <c r="AC17" s="19" t="s">
        <v>414</v>
      </c>
      <c r="AD17" s="19" t="s">
        <v>415</v>
      </c>
      <c r="AE17" s="19" t="s">
        <v>416</v>
      </c>
      <c r="AF17" s="19" t="s">
        <v>417</v>
      </c>
      <c r="AG17" s="19" t="s">
        <v>418</v>
      </c>
      <c r="AH17" s="19" t="s">
        <v>419</v>
      </c>
      <c r="AI17" s="19" t="s">
        <v>420</v>
      </c>
      <c r="AJ17" s="19" t="s">
        <v>421</v>
      </c>
      <c r="AK17" s="19" t="s">
        <v>422</v>
      </c>
      <c r="AL17" s="19" t="s">
        <v>423</v>
      </c>
      <c r="AM17" s="19" t="s">
        <v>424</v>
      </c>
      <c r="AN17" s="19" t="s">
        <v>425</v>
      </c>
      <c r="AO17" s="19" t="s">
        <v>426</v>
      </c>
      <c r="AP17" s="19" t="s">
        <v>427</v>
      </c>
      <c r="AQ17" s="19" t="s">
        <v>428</v>
      </c>
      <c r="AR17" s="19" t="s">
        <v>429</v>
      </c>
      <c r="AS17" s="19" t="s">
        <v>430</v>
      </c>
    </row>
    <row r="18" spans="1:45" s="8" customFormat="1" ht="25.5" customHeight="1" x14ac:dyDescent="0.25">
      <c r="A18" s="19" t="s">
        <v>1052</v>
      </c>
      <c r="B18" s="19" t="s">
        <v>404</v>
      </c>
      <c r="C18" s="19" t="s">
        <v>137</v>
      </c>
      <c r="D18" s="19" t="s">
        <v>405</v>
      </c>
      <c r="E18" s="19" t="s">
        <v>170</v>
      </c>
      <c r="F18" s="19" t="s">
        <v>406</v>
      </c>
      <c r="G18" s="19" t="s">
        <v>52</v>
      </c>
      <c r="H18" s="19" t="s">
        <v>407</v>
      </c>
      <c r="I18" s="19" t="s">
        <v>54</v>
      </c>
      <c r="J18" s="19" t="s">
        <v>408</v>
      </c>
      <c r="K18" s="19" t="s">
        <v>407</v>
      </c>
      <c r="L18" s="19" t="s">
        <v>409</v>
      </c>
      <c r="M18" s="19" t="s">
        <v>47</v>
      </c>
      <c r="N18" s="20" t="s">
        <v>1160</v>
      </c>
      <c r="O18" s="18">
        <v>20000000</v>
      </c>
      <c r="P18" s="22" t="s">
        <v>410</v>
      </c>
      <c r="Q18" s="19" t="s">
        <v>411</v>
      </c>
      <c r="R18" s="19" t="s">
        <v>61</v>
      </c>
      <c r="S18" s="19" t="s">
        <v>62</v>
      </c>
      <c r="T18" s="19" t="s">
        <v>63</v>
      </c>
      <c r="U18" s="19" t="s">
        <v>64</v>
      </c>
      <c r="V18" s="19" t="s">
        <v>65</v>
      </c>
      <c r="W18" s="19" t="s">
        <v>66</v>
      </c>
      <c r="X18" s="19" t="s">
        <v>185</v>
      </c>
      <c r="Y18" s="19" t="s">
        <v>186</v>
      </c>
      <c r="Z18" s="19" t="s">
        <v>187</v>
      </c>
      <c r="AA18" s="19" t="s">
        <v>412</v>
      </c>
      <c r="AB18" s="19" t="s">
        <v>413</v>
      </c>
      <c r="AC18" s="19" t="s">
        <v>414</v>
      </c>
      <c r="AD18" s="19" t="s">
        <v>415</v>
      </c>
      <c r="AE18" s="19" t="s">
        <v>416</v>
      </c>
      <c r="AF18" s="19" t="s">
        <v>417</v>
      </c>
      <c r="AG18" s="19" t="s">
        <v>418</v>
      </c>
      <c r="AH18" s="19" t="s">
        <v>419</v>
      </c>
      <c r="AI18" s="19" t="s">
        <v>420</v>
      </c>
      <c r="AJ18" s="19" t="s">
        <v>421</v>
      </c>
      <c r="AK18" s="19" t="s">
        <v>422</v>
      </c>
      <c r="AL18" s="19" t="s">
        <v>423</v>
      </c>
      <c r="AM18" s="19" t="s">
        <v>424</v>
      </c>
      <c r="AN18" s="19" t="s">
        <v>425</v>
      </c>
      <c r="AO18" s="19" t="s">
        <v>426</v>
      </c>
      <c r="AP18" s="19" t="s">
        <v>427</v>
      </c>
      <c r="AQ18" s="19" t="s">
        <v>428</v>
      </c>
      <c r="AR18" s="19" t="s">
        <v>429</v>
      </c>
      <c r="AS18" s="19" t="s">
        <v>430</v>
      </c>
    </row>
    <row r="19" spans="1:45" s="8" customFormat="1" ht="25.5" customHeight="1" x14ac:dyDescent="0.25">
      <c r="A19" s="19" t="s">
        <v>1052</v>
      </c>
      <c r="B19" s="19" t="s">
        <v>404</v>
      </c>
      <c r="C19" s="19" t="s">
        <v>137</v>
      </c>
      <c r="D19" s="19" t="s">
        <v>405</v>
      </c>
      <c r="E19" s="19" t="s">
        <v>170</v>
      </c>
      <c r="F19" s="19" t="s">
        <v>406</v>
      </c>
      <c r="G19" s="19" t="s">
        <v>52</v>
      </c>
      <c r="H19" s="19" t="s">
        <v>407</v>
      </c>
      <c r="I19" s="19" t="s">
        <v>54</v>
      </c>
      <c r="J19" s="19" t="s">
        <v>408</v>
      </c>
      <c r="K19" s="19" t="s">
        <v>407</v>
      </c>
      <c r="L19" s="19" t="s">
        <v>409</v>
      </c>
      <c r="M19" s="19" t="s">
        <v>47</v>
      </c>
      <c r="N19" s="20" t="s">
        <v>1114</v>
      </c>
      <c r="O19" s="18">
        <v>60200000</v>
      </c>
      <c r="P19" s="22" t="s">
        <v>410</v>
      </c>
      <c r="Q19" s="19" t="s">
        <v>411</v>
      </c>
      <c r="R19" s="19" t="s">
        <v>61</v>
      </c>
      <c r="S19" s="19" t="s">
        <v>62</v>
      </c>
      <c r="T19" s="19" t="s">
        <v>63</v>
      </c>
      <c r="U19" s="19" t="s">
        <v>64</v>
      </c>
      <c r="V19" s="19" t="s">
        <v>65</v>
      </c>
      <c r="W19" s="19" t="s">
        <v>66</v>
      </c>
      <c r="X19" s="19" t="s">
        <v>185</v>
      </c>
      <c r="Y19" s="19" t="s">
        <v>186</v>
      </c>
      <c r="Z19" s="19" t="s">
        <v>187</v>
      </c>
      <c r="AA19" s="19" t="s">
        <v>412</v>
      </c>
      <c r="AB19" s="19" t="s">
        <v>413</v>
      </c>
      <c r="AC19" s="19" t="s">
        <v>414</v>
      </c>
      <c r="AD19" s="19" t="s">
        <v>415</v>
      </c>
      <c r="AE19" s="19" t="s">
        <v>416</v>
      </c>
      <c r="AF19" s="19" t="s">
        <v>417</v>
      </c>
      <c r="AG19" s="19" t="s">
        <v>418</v>
      </c>
      <c r="AH19" s="19" t="s">
        <v>419</v>
      </c>
      <c r="AI19" s="19" t="s">
        <v>420</v>
      </c>
      <c r="AJ19" s="19" t="s">
        <v>421</v>
      </c>
      <c r="AK19" s="19" t="s">
        <v>422</v>
      </c>
      <c r="AL19" s="19" t="s">
        <v>423</v>
      </c>
      <c r="AM19" s="19" t="s">
        <v>424</v>
      </c>
      <c r="AN19" s="19" t="s">
        <v>425</v>
      </c>
      <c r="AO19" s="19" t="s">
        <v>426</v>
      </c>
      <c r="AP19" s="19" t="s">
        <v>427</v>
      </c>
      <c r="AQ19" s="19" t="s">
        <v>428</v>
      </c>
      <c r="AR19" s="19" t="s">
        <v>429</v>
      </c>
      <c r="AS19" s="19" t="s">
        <v>430</v>
      </c>
    </row>
    <row r="20" spans="1:45" s="8" customFormat="1" ht="25.5" customHeight="1" x14ac:dyDescent="0.25">
      <c r="A20" s="19" t="s">
        <v>1052</v>
      </c>
      <c r="B20" s="19" t="s">
        <v>404</v>
      </c>
      <c r="C20" s="19" t="s">
        <v>137</v>
      </c>
      <c r="D20" s="19" t="s">
        <v>431</v>
      </c>
      <c r="E20" s="19" t="s">
        <v>170</v>
      </c>
      <c r="F20" s="19" t="s">
        <v>406</v>
      </c>
      <c r="G20" s="19" t="s">
        <v>52</v>
      </c>
      <c r="H20" s="19" t="s">
        <v>451</v>
      </c>
      <c r="I20" s="19" t="s">
        <v>54</v>
      </c>
      <c r="J20" s="19" t="s">
        <v>452</v>
      </c>
      <c r="K20" s="19" t="s">
        <v>451</v>
      </c>
      <c r="L20" s="19" t="s">
        <v>453</v>
      </c>
      <c r="M20" s="19" t="s">
        <v>47</v>
      </c>
      <c r="N20" s="20" t="s">
        <v>1161</v>
      </c>
      <c r="O20" s="18">
        <v>25000000</v>
      </c>
      <c r="P20" s="22" t="s">
        <v>410</v>
      </c>
      <c r="Q20" s="19" t="s">
        <v>411</v>
      </c>
      <c r="R20" s="19" t="s">
        <v>61</v>
      </c>
      <c r="S20" s="19" t="s">
        <v>62</v>
      </c>
      <c r="T20" s="19" t="s">
        <v>63</v>
      </c>
      <c r="U20" s="19" t="s">
        <v>64</v>
      </c>
      <c r="V20" s="19" t="s">
        <v>65</v>
      </c>
      <c r="W20" s="19" t="s">
        <v>66</v>
      </c>
      <c r="X20" s="19" t="s">
        <v>185</v>
      </c>
      <c r="Y20" s="19" t="s">
        <v>231</v>
      </c>
      <c r="Z20" s="19" t="s">
        <v>454</v>
      </c>
      <c r="AA20" s="19" t="s">
        <v>207</v>
      </c>
      <c r="AB20" s="19" t="s">
        <v>208</v>
      </c>
      <c r="AC20" s="19" t="s">
        <v>455</v>
      </c>
      <c r="AD20" s="19" t="s">
        <v>456</v>
      </c>
      <c r="AE20" s="19" t="s">
        <v>457</v>
      </c>
      <c r="AF20" s="19" t="s">
        <v>458</v>
      </c>
      <c r="AG20" s="19" t="s">
        <v>418</v>
      </c>
      <c r="AH20" s="19" t="s">
        <v>419</v>
      </c>
      <c r="AI20" s="19" t="s">
        <v>459</v>
      </c>
      <c r="AJ20" s="19" t="s">
        <v>460</v>
      </c>
      <c r="AK20" s="19" t="s">
        <v>461</v>
      </c>
      <c r="AL20" s="19" t="s">
        <v>462</v>
      </c>
      <c r="AM20" s="19" t="s">
        <v>463</v>
      </c>
      <c r="AN20" s="19" t="s">
        <v>464</v>
      </c>
      <c r="AO20" s="19" t="s">
        <v>97</v>
      </c>
      <c r="AP20" s="19" t="s">
        <v>98</v>
      </c>
      <c r="AQ20" s="19" t="s">
        <v>465</v>
      </c>
      <c r="AR20" s="19" t="s">
        <v>449</v>
      </c>
      <c r="AS20" s="19" t="s">
        <v>466</v>
      </c>
    </row>
    <row r="21" spans="1:45" s="8" customFormat="1" ht="25.5" customHeight="1" x14ac:dyDescent="0.25">
      <c r="A21" s="19" t="s">
        <v>1052</v>
      </c>
      <c r="B21" s="19" t="s">
        <v>404</v>
      </c>
      <c r="C21" s="19" t="s">
        <v>137</v>
      </c>
      <c r="D21" s="19" t="s">
        <v>431</v>
      </c>
      <c r="E21" s="19" t="s">
        <v>170</v>
      </c>
      <c r="F21" s="19" t="s">
        <v>406</v>
      </c>
      <c r="G21" s="19" t="s">
        <v>52</v>
      </c>
      <c r="H21" s="19" t="s">
        <v>451</v>
      </c>
      <c r="I21" s="19" t="s">
        <v>54</v>
      </c>
      <c r="J21" s="19" t="s">
        <v>452</v>
      </c>
      <c r="K21" s="19" t="s">
        <v>451</v>
      </c>
      <c r="L21" s="19" t="s">
        <v>453</v>
      </c>
      <c r="M21" s="19" t="s">
        <v>47</v>
      </c>
      <c r="N21" s="20" t="s">
        <v>1162</v>
      </c>
      <c r="O21" s="18">
        <v>43367486</v>
      </c>
      <c r="P21" s="22" t="s">
        <v>410</v>
      </c>
      <c r="Q21" s="19" t="s">
        <v>411</v>
      </c>
      <c r="R21" s="19" t="s">
        <v>61</v>
      </c>
      <c r="S21" s="19" t="s">
        <v>62</v>
      </c>
      <c r="T21" s="19" t="s">
        <v>63</v>
      </c>
      <c r="U21" s="19" t="s">
        <v>64</v>
      </c>
      <c r="V21" s="19" t="s">
        <v>65</v>
      </c>
      <c r="W21" s="19" t="s">
        <v>66</v>
      </c>
      <c r="X21" s="19" t="s">
        <v>185</v>
      </c>
      <c r="Y21" s="19" t="s">
        <v>231</v>
      </c>
      <c r="Z21" s="19" t="s">
        <v>454</v>
      </c>
      <c r="AA21" s="19" t="s">
        <v>207</v>
      </c>
      <c r="AB21" s="19" t="s">
        <v>208</v>
      </c>
      <c r="AC21" s="19" t="s">
        <v>455</v>
      </c>
      <c r="AD21" s="19" t="s">
        <v>456</v>
      </c>
      <c r="AE21" s="19" t="s">
        <v>457</v>
      </c>
      <c r="AF21" s="19" t="s">
        <v>458</v>
      </c>
      <c r="AG21" s="19" t="s">
        <v>418</v>
      </c>
      <c r="AH21" s="19" t="s">
        <v>419</v>
      </c>
      <c r="AI21" s="19" t="s">
        <v>459</v>
      </c>
      <c r="AJ21" s="19" t="s">
        <v>460</v>
      </c>
      <c r="AK21" s="19" t="s">
        <v>461</v>
      </c>
      <c r="AL21" s="19" t="s">
        <v>462</v>
      </c>
      <c r="AM21" s="19" t="s">
        <v>463</v>
      </c>
      <c r="AN21" s="19" t="s">
        <v>464</v>
      </c>
      <c r="AO21" s="19" t="s">
        <v>97</v>
      </c>
      <c r="AP21" s="19" t="s">
        <v>98</v>
      </c>
      <c r="AQ21" s="19" t="s">
        <v>465</v>
      </c>
      <c r="AR21" s="19" t="s">
        <v>449</v>
      </c>
      <c r="AS21" s="19" t="s">
        <v>466</v>
      </c>
    </row>
    <row r="22" spans="1:45" s="8" customFormat="1" ht="25.5" customHeight="1" x14ac:dyDescent="0.25">
      <c r="A22" s="19" t="s">
        <v>1052</v>
      </c>
      <c r="B22" s="19" t="s">
        <v>404</v>
      </c>
      <c r="C22" s="19" t="s">
        <v>137</v>
      </c>
      <c r="D22" s="19" t="s">
        <v>431</v>
      </c>
      <c r="E22" s="19" t="s">
        <v>170</v>
      </c>
      <c r="F22" s="19" t="s">
        <v>406</v>
      </c>
      <c r="G22" s="19" t="s">
        <v>52</v>
      </c>
      <c r="H22" s="19" t="s">
        <v>451</v>
      </c>
      <c r="I22" s="19" t="s">
        <v>54</v>
      </c>
      <c r="J22" s="19" t="s">
        <v>452</v>
      </c>
      <c r="K22" s="19" t="s">
        <v>451</v>
      </c>
      <c r="L22" s="19" t="s">
        <v>453</v>
      </c>
      <c r="M22" s="19" t="s">
        <v>47</v>
      </c>
      <c r="N22" s="20" t="s">
        <v>1114</v>
      </c>
      <c r="O22" s="18">
        <v>30000000</v>
      </c>
      <c r="P22" s="22" t="s">
        <v>410</v>
      </c>
      <c r="Q22" s="19" t="s">
        <v>411</v>
      </c>
      <c r="R22" s="19" t="s">
        <v>61</v>
      </c>
      <c r="S22" s="19" t="s">
        <v>62</v>
      </c>
      <c r="T22" s="19" t="s">
        <v>63</v>
      </c>
      <c r="U22" s="19" t="s">
        <v>64</v>
      </c>
      <c r="V22" s="19" t="s">
        <v>65</v>
      </c>
      <c r="W22" s="19" t="s">
        <v>66</v>
      </c>
      <c r="X22" s="19" t="s">
        <v>185</v>
      </c>
      <c r="Y22" s="19" t="s">
        <v>231</v>
      </c>
      <c r="Z22" s="19" t="s">
        <v>454</v>
      </c>
      <c r="AA22" s="19" t="s">
        <v>207</v>
      </c>
      <c r="AB22" s="19" t="s">
        <v>208</v>
      </c>
      <c r="AC22" s="19" t="s">
        <v>455</v>
      </c>
      <c r="AD22" s="19" t="s">
        <v>456</v>
      </c>
      <c r="AE22" s="19" t="s">
        <v>457</v>
      </c>
      <c r="AF22" s="19" t="s">
        <v>458</v>
      </c>
      <c r="AG22" s="19" t="s">
        <v>418</v>
      </c>
      <c r="AH22" s="19" t="s">
        <v>419</v>
      </c>
      <c r="AI22" s="19" t="s">
        <v>459</v>
      </c>
      <c r="AJ22" s="19" t="s">
        <v>460</v>
      </c>
      <c r="AK22" s="19" t="s">
        <v>461</v>
      </c>
      <c r="AL22" s="19" t="s">
        <v>462</v>
      </c>
      <c r="AM22" s="19" t="s">
        <v>463</v>
      </c>
      <c r="AN22" s="19" t="s">
        <v>464</v>
      </c>
      <c r="AO22" s="19" t="s">
        <v>97</v>
      </c>
      <c r="AP22" s="19" t="s">
        <v>98</v>
      </c>
      <c r="AQ22" s="19" t="s">
        <v>465</v>
      </c>
      <c r="AR22" s="19" t="s">
        <v>449</v>
      </c>
      <c r="AS22" s="19" t="s">
        <v>466</v>
      </c>
    </row>
    <row r="23" spans="1:45" s="8" customFormat="1" ht="25.5" customHeight="1" x14ac:dyDescent="0.25">
      <c r="A23" s="19" t="s">
        <v>1052</v>
      </c>
      <c r="B23" s="19" t="s">
        <v>404</v>
      </c>
      <c r="C23" s="19" t="s">
        <v>137</v>
      </c>
      <c r="D23" s="19" t="s">
        <v>431</v>
      </c>
      <c r="E23" s="19" t="s">
        <v>432</v>
      </c>
      <c r="F23" s="19" t="s">
        <v>406</v>
      </c>
      <c r="G23" s="19" t="s">
        <v>52</v>
      </c>
      <c r="H23" s="19" t="s">
        <v>433</v>
      </c>
      <c r="I23" s="19" t="s">
        <v>46</v>
      </c>
      <c r="J23" s="19" t="s">
        <v>434</v>
      </c>
      <c r="K23" s="19" t="s">
        <v>433</v>
      </c>
      <c r="L23" s="19" t="s">
        <v>435</v>
      </c>
      <c r="M23" s="19" t="s">
        <v>47</v>
      </c>
      <c r="N23" s="20" t="s">
        <v>1111</v>
      </c>
      <c r="O23" s="18">
        <v>2400000</v>
      </c>
      <c r="P23" s="22" t="s">
        <v>436</v>
      </c>
      <c r="Q23" s="19" t="s">
        <v>437</v>
      </c>
      <c r="R23" s="19" t="s">
        <v>61</v>
      </c>
      <c r="S23" s="19" t="s">
        <v>62</v>
      </c>
      <c r="T23" s="19" t="s">
        <v>63</v>
      </c>
      <c r="U23" s="19" t="s">
        <v>64</v>
      </c>
      <c r="V23" s="19" t="s">
        <v>65</v>
      </c>
      <c r="W23" s="19" t="s">
        <v>66</v>
      </c>
      <c r="X23" s="19" t="s">
        <v>67</v>
      </c>
      <c r="Y23" s="19" t="s">
        <v>68</v>
      </c>
      <c r="Z23" s="19" t="s">
        <v>69</v>
      </c>
      <c r="AA23" s="19" t="s">
        <v>70</v>
      </c>
      <c r="AB23" s="19" t="s">
        <v>71</v>
      </c>
      <c r="AC23" s="19" t="s">
        <v>438</v>
      </c>
      <c r="AD23" s="19" t="s">
        <v>439</v>
      </c>
      <c r="AE23" s="19" t="s">
        <v>440</v>
      </c>
      <c r="AF23" s="19" t="s">
        <v>441</v>
      </c>
      <c r="AG23" s="19" t="s">
        <v>238</v>
      </c>
      <c r="AH23" s="19" t="s">
        <v>239</v>
      </c>
      <c r="AI23" s="19" t="s">
        <v>442</v>
      </c>
      <c r="AJ23" s="19" t="s">
        <v>443</v>
      </c>
      <c r="AK23" s="19" t="s">
        <v>444</v>
      </c>
      <c r="AL23" s="19" t="s">
        <v>445</v>
      </c>
      <c r="AM23" s="19" t="s">
        <v>446</v>
      </c>
      <c r="AN23" s="19" t="s">
        <v>447</v>
      </c>
      <c r="AO23" s="19" t="s">
        <v>200</v>
      </c>
      <c r="AP23" s="19" t="s">
        <v>98</v>
      </c>
      <c r="AQ23" s="19" t="s">
        <v>448</v>
      </c>
      <c r="AR23" s="19" t="s">
        <v>449</v>
      </c>
      <c r="AS23" s="19" t="s">
        <v>450</v>
      </c>
    </row>
    <row r="24" spans="1:45" s="8" customFormat="1" ht="25.5" customHeight="1" x14ac:dyDescent="0.25">
      <c r="A24" s="19" t="s">
        <v>1052</v>
      </c>
      <c r="B24" s="19" t="s">
        <v>404</v>
      </c>
      <c r="C24" s="19" t="s">
        <v>137</v>
      </c>
      <c r="D24" s="19" t="s">
        <v>431</v>
      </c>
      <c r="E24" s="19" t="s">
        <v>432</v>
      </c>
      <c r="F24" s="19" t="s">
        <v>406</v>
      </c>
      <c r="G24" s="19" t="s">
        <v>52</v>
      </c>
      <c r="H24" s="19" t="s">
        <v>433</v>
      </c>
      <c r="I24" s="19" t="s">
        <v>46</v>
      </c>
      <c r="J24" s="19" t="s">
        <v>434</v>
      </c>
      <c r="K24" s="19" t="s">
        <v>433</v>
      </c>
      <c r="L24" s="19" t="s">
        <v>435</v>
      </c>
      <c r="M24" s="19" t="s">
        <v>47</v>
      </c>
      <c r="N24" s="20" t="s">
        <v>1112</v>
      </c>
      <c r="O24" s="18">
        <v>5100000</v>
      </c>
      <c r="P24" s="22" t="s">
        <v>436</v>
      </c>
      <c r="Q24" s="19" t="s">
        <v>437</v>
      </c>
      <c r="R24" s="19" t="s">
        <v>61</v>
      </c>
      <c r="S24" s="19" t="s">
        <v>62</v>
      </c>
      <c r="T24" s="19" t="s">
        <v>63</v>
      </c>
      <c r="U24" s="19" t="s">
        <v>64</v>
      </c>
      <c r="V24" s="19" t="s">
        <v>65</v>
      </c>
      <c r="W24" s="19" t="s">
        <v>66</v>
      </c>
      <c r="X24" s="19" t="s">
        <v>67</v>
      </c>
      <c r="Y24" s="19" t="s">
        <v>68</v>
      </c>
      <c r="Z24" s="19" t="s">
        <v>69</v>
      </c>
      <c r="AA24" s="19" t="s">
        <v>70</v>
      </c>
      <c r="AB24" s="19" t="s">
        <v>71</v>
      </c>
      <c r="AC24" s="19" t="s">
        <v>438</v>
      </c>
      <c r="AD24" s="19" t="s">
        <v>439</v>
      </c>
      <c r="AE24" s="19" t="s">
        <v>440</v>
      </c>
      <c r="AF24" s="19" t="s">
        <v>441</v>
      </c>
      <c r="AG24" s="19" t="s">
        <v>238</v>
      </c>
      <c r="AH24" s="19" t="s">
        <v>239</v>
      </c>
      <c r="AI24" s="19" t="s">
        <v>442</v>
      </c>
      <c r="AJ24" s="19" t="s">
        <v>443</v>
      </c>
      <c r="AK24" s="19" t="s">
        <v>444</v>
      </c>
      <c r="AL24" s="19" t="s">
        <v>445</v>
      </c>
      <c r="AM24" s="19" t="s">
        <v>446</v>
      </c>
      <c r="AN24" s="19" t="s">
        <v>447</v>
      </c>
      <c r="AO24" s="19" t="s">
        <v>200</v>
      </c>
      <c r="AP24" s="19" t="s">
        <v>98</v>
      </c>
      <c r="AQ24" s="19" t="s">
        <v>448</v>
      </c>
      <c r="AR24" s="19" t="s">
        <v>449</v>
      </c>
      <c r="AS24" s="19" t="s">
        <v>450</v>
      </c>
    </row>
    <row r="25" spans="1:45" s="8" customFormat="1" ht="25.5" customHeight="1" x14ac:dyDescent="0.25">
      <c r="A25" s="19" t="s">
        <v>1052</v>
      </c>
      <c r="B25" s="19" t="s">
        <v>404</v>
      </c>
      <c r="C25" s="19" t="s">
        <v>143</v>
      </c>
      <c r="D25" s="19" t="s">
        <v>144</v>
      </c>
      <c r="E25" s="19" t="s">
        <v>145</v>
      </c>
      <c r="F25" s="19" t="s">
        <v>406</v>
      </c>
      <c r="G25" s="19" t="s">
        <v>52</v>
      </c>
      <c r="H25" s="19" t="s">
        <v>467</v>
      </c>
      <c r="I25" s="19" t="s">
        <v>46</v>
      </c>
      <c r="J25" s="19" t="s">
        <v>468</v>
      </c>
      <c r="K25" s="19" t="s">
        <v>467</v>
      </c>
      <c r="L25" s="19" t="s">
        <v>469</v>
      </c>
      <c r="M25" s="19" t="s">
        <v>47</v>
      </c>
      <c r="N25" s="20" t="str">
        <f>+'[1]PPTO - Cadena de Valor'!$H$25</f>
        <v>Arriendo de inmuebles donde se desarrolla el programa de Hogares Comunitarios y otros programas dirigidos a infancia</v>
      </c>
      <c r="O25" s="18">
        <v>110000000</v>
      </c>
      <c r="P25" s="22" t="s">
        <v>470</v>
      </c>
      <c r="Q25" s="19" t="s">
        <v>471</v>
      </c>
      <c r="R25" s="19" t="s">
        <v>472</v>
      </c>
      <c r="S25" s="19" t="s">
        <v>62</v>
      </c>
      <c r="T25" s="19" t="s">
        <v>63</v>
      </c>
      <c r="U25" s="19" t="s">
        <v>64</v>
      </c>
      <c r="V25" s="19" t="s">
        <v>65</v>
      </c>
      <c r="W25" s="19" t="s">
        <v>66</v>
      </c>
      <c r="X25" s="19" t="s">
        <v>473</v>
      </c>
      <c r="Y25" s="19" t="s">
        <v>474</v>
      </c>
      <c r="Z25" s="19" t="s">
        <v>475</v>
      </c>
      <c r="AA25" s="19" t="s">
        <v>476</v>
      </c>
      <c r="AB25" s="19" t="s">
        <v>477</v>
      </c>
      <c r="AC25" s="19" t="s">
        <v>478</v>
      </c>
      <c r="AD25" s="19" t="s">
        <v>479</v>
      </c>
      <c r="AE25" s="19" t="s">
        <v>480</v>
      </c>
      <c r="AF25" s="19" t="s">
        <v>481</v>
      </c>
      <c r="AG25" s="19" t="s">
        <v>418</v>
      </c>
      <c r="AH25" s="19" t="s">
        <v>419</v>
      </c>
      <c r="AI25" s="19" t="s">
        <v>482</v>
      </c>
      <c r="AJ25" s="19" t="s">
        <v>483</v>
      </c>
      <c r="AK25" s="19" t="s">
        <v>484</v>
      </c>
      <c r="AL25" s="19" t="s">
        <v>485</v>
      </c>
      <c r="AM25" s="19" t="s">
        <v>486</v>
      </c>
      <c r="AN25" s="19" t="s">
        <v>487</v>
      </c>
      <c r="AO25" s="19" t="s">
        <v>75</v>
      </c>
      <c r="AP25" s="19" t="s">
        <v>76</v>
      </c>
      <c r="AQ25" s="19" t="s">
        <v>488</v>
      </c>
      <c r="AR25" s="19" t="s">
        <v>168</v>
      </c>
      <c r="AS25" s="19" t="s">
        <v>489</v>
      </c>
    </row>
    <row r="26" spans="1:45" s="8" customFormat="1" ht="25.5" customHeight="1" x14ac:dyDescent="0.25">
      <c r="A26" s="19" t="s">
        <v>1052</v>
      </c>
      <c r="B26" s="19" t="s">
        <v>404</v>
      </c>
      <c r="C26" s="19" t="s">
        <v>143</v>
      </c>
      <c r="D26" s="19" t="s">
        <v>144</v>
      </c>
      <c r="E26" s="19" t="s">
        <v>145</v>
      </c>
      <c r="F26" s="19" t="s">
        <v>406</v>
      </c>
      <c r="G26" s="19" t="s">
        <v>52</v>
      </c>
      <c r="H26" s="19" t="s">
        <v>467</v>
      </c>
      <c r="I26" s="19" t="s">
        <v>46</v>
      </c>
      <c r="J26" s="19" t="s">
        <v>468</v>
      </c>
      <c r="K26" s="19" t="s">
        <v>467</v>
      </c>
      <c r="L26" s="19" t="s">
        <v>469</v>
      </c>
      <c r="M26" s="19" t="s">
        <v>47</v>
      </c>
      <c r="N26" s="20" t="s">
        <v>1113</v>
      </c>
      <c r="O26" s="18">
        <v>1737000000</v>
      </c>
      <c r="P26" s="22" t="s">
        <v>470</v>
      </c>
      <c r="Q26" s="19" t="s">
        <v>471</v>
      </c>
      <c r="R26" s="19" t="s">
        <v>472</v>
      </c>
      <c r="S26" s="19" t="s">
        <v>62</v>
      </c>
      <c r="T26" s="19" t="s">
        <v>63</v>
      </c>
      <c r="U26" s="19" t="s">
        <v>64</v>
      </c>
      <c r="V26" s="19" t="s">
        <v>65</v>
      </c>
      <c r="W26" s="19" t="s">
        <v>66</v>
      </c>
      <c r="X26" s="19" t="s">
        <v>473</v>
      </c>
      <c r="Y26" s="19" t="s">
        <v>474</v>
      </c>
      <c r="Z26" s="19" t="s">
        <v>475</v>
      </c>
      <c r="AA26" s="19" t="s">
        <v>476</v>
      </c>
      <c r="AB26" s="19" t="s">
        <v>477</v>
      </c>
      <c r="AC26" s="19" t="s">
        <v>478</v>
      </c>
      <c r="AD26" s="19" t="s">
        <v>479</v>
      </c>
      <c r="AE26" s="19" t="s">
        <v>480</v>
      </c>
      <c r="AF26" s="19" t="s">
        <v>481</v>
      </c>
      <c r="AG26" s="19" t="s">
        <v>418</v>
      </c>
      <c r="AH26" s="19" t="s">
        <v>419</v>
      </c>
      <c r="AI26" s="19" t="s">
        <v>482</v>
      </c>
      <c r="AJ26" s="19" t="s">
        <v>483</v>
      </c>
      <c r="AK26" s="19" t="s">
        <v>484</v>
      </c>
      <c r="AL26" s="19" t="s">
        <v>485</v>
      </c>
      <c r="AM26" s="19" t="s">
        <v>486</v>
      </c>
      <c r="AN26" s="19" t="s">
        <v>487</v>
      </c>
      <c r="AO26" s="19" t="s">
        <v>75</v>
      </c>
      <c r="AP26" s="19" t="s">
        <v>76</v>
      </c>
      <c r="AQ26" s="19" t="s">
        <v>488</v>
      </c>
      <c r="AR26" s="19" t="s">
        <v>168</v>
      </c>
      <c r="AS26" s="19" t="s">
        <v>489</v>
      </c>
    </row>
    <row r="27" spans="1:45" s="8" customFormat="1" ht="25.5" customHeight="1" x14ac:dyDescent="0.25">
      <c r="A27" s="19" t="s">
        <v>1052</v>
      </c>
      <c r="B27" s="19" t="s">
        <v>404</v>
      </c>
      <c r="C27" s="19" t="s">
        <v>143</v>
      </c>
      <c r="D27" s="19" t="s">
        <v>144</v>
      </c>
      <c r="E27" s="19" t="s">
        <v>145</v>
      </c>
      <c r="F27" s="19" t="s">
        <v>406</v>
      </c>
      <c r="G27" s="19" t="s">
        <v>52</v>
      </c>
      <c r="H27" s="19" t="s">
        <v>467</v>
      </c>
      <c r="I27" s="19" t="s">
        <v>46</v>
      </c>
      <c r="J27" s="19" t="s">
        <v>468</v>
      </c>
      <c r="K27" s="19" t="s">
        <v>467</v>
      </c>
      <c r="L27" s="19" t="s">
        <v>469</v>
      </c>
      <c r="M27" s="19" t="s">
        <v>47</v>
      </c>
      <c r="N27" s="20" t="str">
        <f>+'[1]PPTO - Cadena de Valor'!$H$30</f>
        <v>Pago de servicios públicos de los inmuebles en que se desarrollan los programas de Hogares Comunitarios y Clubes de Orientación</v>
      </c>
      <c r="O27" s="18">
        <v>25000000</v>
      </c>
      <c r="P27" s="22" t="s">
        <v>470</v>
      </c>
      <c r="Q27" s="19" t="s">
        <v>471</v>
      </c>
      <c r="R27" s="19" t="s">
        <v>472</v>
      </c>
      <c r="S27" s="19" t="s">
        <v>62</v>
      </c>
      <c r="T27" s="19" t="s">
        <v>63</v>
      </c>
      <c r="U27" s="19" t="s">
        <v>64</v>
      </c>
      <c r="V27" s="19" t="s">
        <v>65</v>
      </c>
      <c r="W27" s="19" t="s">
        <v>66</v>
      </c>
      <c r="X27" s="19" t="s">
        <v>473</v>
      </c>
      <c r="Y27" s="19" t="s">
        <v>474</v>
      </c>
      <c r="Z27" s="19" t="s">
        <v>475</v>
      </c>
      <c r="AA27" s="19" t="s">
        <v>476</v>
      </c>
      <c r="AB27" s="19" t="s">
        <v>477</v>
      </c>
      <c r="AC27" s="19" t="s">
        <v>478</v>
      </c>
      <c r="AD27" s="19" t="s">
        <v>479</v>
      </c>
      <c r="AE27" s="19" t="s">
        <v>480</v>
      </c>
      <c r="AF27" s="19" t="s">
        <v>481</v>
      </c>
      <c r="AG27" s="19" t="s">
        <v>418</v>
      </c>
      <c r="AH27" s="19" t="s">
        <v>419</v>
      </c>
      <c r="AI27" s="19" t="s">
        <v>482</v>
      </c>
      <c r="AJ27" s="19" t="s">
        <v>483</v>
      </c>
      <c r="AK27" s="19" t="s">
        <v>484</v>
      </c>
      <c r="AL27" s="19" t="s">
        <v>485</v>
      </c>
      <c r="AM27" s="19" t="s">
        <v>486</v>
      </c>
      <c r="AN27" s="19" t="s">
        <v>487</v>
      </c>
      <c r="AO27" s="19" t="s">
        <v>75</v>
      </c>
      <c r="AP27" s="19" t="s">
        <v>76</v>
      </c>
      <c r="AQ27" s="19" t="s">
        <v>488</v>
      </c>
      <c r="AR27" s="19" t="s">
        <v>168</v>
      </c>
      <c r="AS27" s="19" t="s">
        <v>489</v>
      </c>
    </row>
    <row r="28" spans="1:45" s="8" customFormat="1" ht="25.5" customHeight="1" x14ac:dyDescent="0.25">
      <c r="A28" s="19" t="s">
        <v>1052</v>
      </c>
      <c r="B28" s="19" t="s">
        <v>404</v>
      </c>
      <c r="C28" s="19" t="s">
        <v>143</v>
      </c>
      <c r="D28" s="19" t="s">
        <v>144</v>
      </c>
      <c r="E28" s="19" t="s">
        <v>145</v>
      </c>
      <c r="F28" s="19" t="s">
        <v>406</v>
      </c>
      <c r="G28" s="19" t="s">
        <v>52</v>
      </c>
      <c r="H28" s="19" t="s">
        <v>467</v>
      </c>
      <c r="I28" s="19" t="s">
        <v>46</v>
      </c>
      <c r="J28" s="19" t="s">
        <v>468</v>
      </c>
      <c r="K28" s="19" t="s">
        <v>467</v>
      </c>
      <c r="L28" s="19" t="s">
        <v>469</v>
      </c>
      <c r="M28" s="19" t="s">
        <v>47</v>
      </c>
      <c r="N28" s="20" t="str">
        <f>+'[1]PPTO - Cadena de Valor'!$H$33</f>
        <v xml:space="preserve">Servicio de vigilancia de las sedes de Hogares Comunitarios y Clubes de Orientación </v>
      </c>
      <c r="O28" s="18">
        <v>707972683</v>
      </c>
      <c r="P28" s="22" t="s">
        <v>470</v>
      </c>
      <c r="Q28" s="19" t="s">
        <v>471</v>
      </c>
      <c r="R28" s="19" t="s">
        <v>472</v>
      </c>
      <c r="S28" s="19" t="s">
        <v>62</v>
      </c>
      <c r="T28" s="19" t="s">
        <v>63</v>
      </c>
      <c r="U28" s="19" t="s">
        <v>64</v>
      </c>
      <c r="V28" s="19" t="s">
        <v>65</v>
      </c>
      <c r="W28" s="19" t="s">
        <v>66</v>
      </c>
      <c r="X28" s="19" t="s">
        <v>473</v>
      </c>
      <c r="Y28" s="19" t="s">
        <v>474</v>
      </c>
      <c r="Z28" s="19" t="s">
        <v>475</v>
      </c>
      <c r="AA28" s="19" t="s">
        <v>476</v>
      </c>
      <c r="AB28" s="19" t="s">
        <v>477</v>
      </c>
      <c r="AC28" s="19" t="s">
        <v>478</v>
      </c>
      <c r="AD28" s="19" t="s">
        <v>479</v>
      </c>
      <c r="AE28" s="19" t="s">
        <v>480</v>
      </c>
      <c r="AF28" s="19" t="s">
        <v>481</v>
      </c>
      <c r="AG28" s="19" t="s">
        <v>418</v>
      </c>
      <c r="AH28" s="19" t="s">
        <v>419</v>
      </c>
      <c r="AI28" s="19" t="s">
        <v>482</v>
      </c>
      <c r="AJ28" s="19" t="s">
        <v>483</v>
      </c>
      <c r="AK28" s="19" t="s">
        <v>484</v>
      </c>
      <c r="AL28" s="19" t="s">
        <v>485</v>
      </c>
      <c r="AM28" s="19" t="s">
        <v>486</v>
      </c>
      <c r="AN28" s="19" t="s">
        <v>487</v>
      </c>
      <c r="AO28" s="19" t="s">
        <v>75</v>
      </c>
      <c r="AP28" s="19" t="s">
        <v>76</v>
      </c>
      <c r="AQ28" s="19" t="s">
        <v>488</v>
      </c>
      <c r="AR28" s="19" t="s">
        <v>168</v>
      </c>
      <c r="AS28" s="19" t="s">
        <v>489</v>
      </c>
    </row>
    <row r="29" spans="1:45" s="8" customFormat="1" ht="25.5" customHeight="1" x14ac:dyDescent="0.25">
      <c r="A29" s="19" t="s">
        <v>1052</v>
      </c>
      <c r="B29" s="19" t="s">
        <v>404</v>
      </c>
      <c r="C29" s="19" t="s">
        <v>143</v>
      </c>
      <c r="D29" s="19" t="s">
        <v>144</v>
      </c>
      <c r="E29" s="19" t="s">
        <v>145</v>
      </c>
      <c r="F29" s="19" t="s">
        <v>406</v>
      </c>
      <c r="G29" s="19" t="s">
        <v>52</v>
      </c>
      <c r="H29" s="19" t="s">
        <v>467</v>
      </c>
      <c r="I29" s="19" t="s">
        <v>46</v>
      </c>
      <c r="J29" s="19" t="s">
        <v>468</v>
      </c>
      <c r="K29" s="19" t="s">
        <v>467</v>
      </c>
      <c r="L29" s="19" t="s">
        <v>469</v>
      </c>
      <c r="M29" s="19" t="s">
        <v>47</v>
      </c>
      <c r="N29" s="20" t="str">
        <f>+'[1]PPTO - Cadena de Valor'!$H$31</f>
        <v>Dotación de bienes muebles e insumos para el funcionamiento adecuado de los programas Hogares Comunitarios y Clubes de Orientación</v>
      </c>
      <c r="O29" s="18">
        <v>20000000</v>
      </c>
      <c r="P29" s="22" t="s">
        <v>470</v>
      </c>
      <c r="Q29" s="19" t="s">
        <v>471</v>
      </c>
      <c r="R29" s="19" t="s">
        <v>472</v>
      </c>
      <c r="S29" s="19" t="s">
        <v>62</v>
      </c>
      <c r="T29" s="19" t="s">
        <v>63</v>
      </c>
      <c r="U29" s="19" t="s">
        <v>64</v>
      </c>
      <c r="V29" s="19" t="s">
        <v>65</v>
      </c>
      <c r="W29" s="19" t="s">
        <v>66</v>
      </c>
      <c r="X29" s="19" t="s">
        <v>473</v>
      </c>
      <c r="Y29" s="19" t="s">
        <v>474</v>
      </c>
      <c r="Z29" s="19" t="s">
        <v>475</v>
      </c>
      <c r="AA29" s="19" t="s">
        <v>476</v>
      </c>
      <c r="AB29" s="19" t="s">
        <v>477</v>
      </c>
      <c r="AC29" s="19" t="s">
        <v>478</v>
      </c>
      <c r="AD29" s="19" t="s">
        <v>479</v>
      </c>
      <c r="AE29" s="19" t="s">
        <v>480</v>
      </c>
      <c r="AF29" s="19" t="s">
        <v>481</v>
      </c>
      <c r="AG29" s="19" t="s">
        <v>418</v>
      </c>
      <c r="AH29" s="19" t="s">
        <v>419</v>
      </c>
      <c r="AI29" s="19" t="s">
        <v>482</v>
      </c>
      <c r="AJ29" s="19" t="s">
        <v>483</v>
      </c>
      <c r="AK29" s="19" t="s">
        <v>484</v>
      </c>
      <c r="AL29" s="19" t="s">
        <v>485</v>
      </c>
      <c r="AM29" s="19" t="s">
        <v>486</v>
      </c>
      <c r="AN29" s="19" t="s">
        <v>487</v>
      </c>
      <c r="AO29" s="19" t="s">
        <v>75</v>
      </c>
      <c r="AP29" s="19" t="s">
        <v>76</v>
      </c>
      <c r="AQ29" s="19" t="s">
        <v>488</v>
      </c>
      <c r="AR29" s="19" t="s">
        <v>168</v>
      </c>
      <c r="AS29" s="19" t="s">
        <v>489</v>
      </c>
    </row>
    <row r="30" spans="1:45" s="8" customFormat="1" ht="25.5" customHeight="1" x14ac:dyDescent="0.25">
      <c r="A30" s="19" t="s">
        <v>1052</v>
      </c>
      <c r="B30" s="19" t="s">
        <v>404</v>
      </c>
      <c r="C30" s="19" t="s">
        <v>143</v>
      </c>
      <c r="D30" s="19" t="s">
        <v>144</v>
      </c>
      <c r="E30" s="19" t="s">
        <v>145</v>
      </c>
      <c r="F30" s="19" t="s">
        <v>406</v>
      </c>
      <c r="G30" s="19" t="s">
        <v>52</v>
      </c>
      <c r="H30" s="19" t="s">
        <v>467</v>
      </c>
      <c r="I30" s="19" t="s">
        <v>46</v>
      </c>
      <c r="J30" s="19" t="s">
        <v>468</v>
      </c>
      <c r="K30" s="19" t="s">
        <v>467</v>
      </c>
      <c r="L30" s="19" t="s">
        <v>469</v>
      </c>
      <c r="M30" s="19" t="s">
        <v>47</v>
      </c>
      <c r="N30" s="20" t="str">
        <f>+'[1]PPTO - Cadena de Valor'!$H$32</f>
        <v>Mantenimiento correctivo a infraestructura para el funcionamiento adecuado de las instalaciones de los programas Hogares Comunitarios y Clubes de Orientación</v>
      </c>
      <c r="O30" s="18">
        <v>25000000</v>
      </c>
      <c r="P30" s="22" t="s">
        <v>470</v>
      </c>
      <c r="Q30" s="19" t="s">
        <v>471</v>
      </c>
      <c r="R30" s="19" t="s">
        <v>472</v>
      </c>
      <c r="S30" s="19" t="s">
        <v>62</v>
      </c>
      <c r="T30" s="19" t="s">
        <v>63</v>
      </c>
      <c r="U30" s="19" t="s">
        <v>64</v>
      </c>
      <c r="V30" s="19" t="s">
        <v>65</v>
      </c>
      <c r="W30" s="19" t="s">
        <v>66</v>
      </c>
      <c r="X30" s="19" t="s">
        <v>473</v>
      </c>
      <c r="Y30" s="19" t="s">
        <v>474</v>
      </c>
      <c r="Z30" s="19" t="s">
        <v>475</v>
      </c>
      <c r="AA30" s="19" t="s">
        <v>476</v>
      </c>
      <c r="AB30" s="19" t="s">
        <v>477</v>
      </c>
      <c r="AC30" s="19" t="s">
        <v>478</v>
      </c>
      <c r="AD30" s="19" t="s">
        <v>479</v>
      </c>
      <c r="AE30" s="19" t="s">
        <v>480</v>
      </c>
      <c r="AF30" s="19" t="s">
        <v>481</v>
      </c>
      <c r="AG30" s="19" t="s">
        <v>418</v>
      </c>
      <c r="AH30" s="19" t="s">
        <v>419</v>
      </c>
      <c r="AI30" s="19" t="s">
        <v>482</v>
      </c>
      <c r="AJ30" s="19" t="s">
        <v>483</v>
      </c>
      <c r="AK30" s="19" t="s">
        <v>484</v>
      </c>
      <c r="AL30" s="19" t="s">
        <v>485</v>
      </c>
      <c r="AM30" s="19" t="s">
        <v>486</v>
      </c>
      <c r="AN30" s="19" t="s">
        <v>487</v>
      </c>
      <c r="AO30" s="19" t="s">
        <v>75</v>
      </c>
      <c r="AP30" s="19" t="s">
        <v>76</v>
      </c>
      <c r="AQ30" s="19" t="s">
        <v>488</v>
      </c>
      <c r="AR30" s="19" t="s">
        <v>168</v>
      </c>
      <c r="AS30" s="19" t="s">
        <v>489</v>
      </c>
    </row>
    <row r="31" spans="1:45" s="8" customFormat="1" ht="25.5" customHeight="1" x14ac:dyDescent="0.25">
      <c r="A31" s="19" t="s">
        <v>1052</v>
      </c>
      <c r="B31" s="19" t="s">
        <v>404</v>
      </c>
      <c r="C31" s="19" t="s">
        <v>143</v>
      </c>
      <c r="D31" s="19" t="s">
        <v>144</v>
      </c>
      <c r="E31" s="19" t="s">
        <v>145</v>
      </c>
      <c r="F31" s="19" t="s">
        <v>406</v>
      </c>
      <c r="G31" s="19" t="s">
        <v>52</v>
      </c>
      <c r="H31" s="19" t="s">
        <v>467</v>
      </c>
      <c r="I31" s="19" t="s">
        <v>46</v>
      </c>
      <c r="J31" s="19" t="s">
        <v>468</v>
      </c>
      <c r="K31" s="19" t="s">
        <v>467</v>
      </c>
      <c r="L31" s="19" t="s">
        <v>469</v>
      </c>
      <c r="M31" s="19" t="s">
        <v>47</v>
      </c>
      <c r="N31" s="20" t="str">
        <f>+'[1]PPTO - Cadena de Valor'!$H$34</f>
        <v>Realización de eventos relacionados a infancia y familia en los programas Hogares Comunitarios y Clubes de Orientación</v>
      </c>
      <c r="O31" s="18">
        <v>60000000</v>
      </c>
      <c r="P31" s="22" t="s">
        <v>470</v>
      </c>
      <c r="Q31" s="19" t="s">
        <v>471</v>
      </c>
      <c r="R31" s="19" t="s">
        <v>472</v>
      </c>
      <c r="S31" s="19" t="s">
        <v>62</v>
      </c>
      <c r="T31" s="19" t="s">
        <v>63</v>
      </c>
      <c r="U31" s="19" t="s">
        <v>64</v>
      </c>
      <c r="V31" s="19" t="s">
        <v>65</v>
      </c>
      <c r="W31" s="19" t="s">
        <v>66</v>
      </c>
      <c r="X31" s="19" t="s">
        <v>473</v>
      </c>
      <c r="Y31" s="19" t="s">
        <v>474</v>
      </c>
      <c r="Z31" s="19" t="s">
        <v>475</v>
      </c>
      <c r="AA31" s="19" t="s">
        <v>476</v>
      </c>
      <c r="AB31" s="19" t="s">
        <v>477</v>
      </c>
      <c r="AC31" s="19" t="s">
        <v>478</v>
      </c>
      <c r="AD31" s="19" t="s">
        <v>479</v>
      </c>
      <c r="AE31" s="19" t="s">
        <v>480</v>
      </c>
      <c r="AF31" s="19" t="s">
        <v>481</v>
      </c>
      <c r="AG31" s="19" t="s">
        <v>418</v>
      </c>
      <c r="AH31" s="19" t="s">
        <v>419</v>
      </c>
      <c r="AI31" s="19" t="s">
        <v>482</v>
      </c>
      <c r="AJ31" s="19" t="s">
        <v>483</v>
      </c>
      <c r="AK31" s="19" t="s">
        <v>484</v>
      </c>
      <c r="AL31" s="19" t="s">
        <v>485</v>
      </c>
      <c r="AM31" s="19" t="s">
        <v>486</v>
      </c>
      <c r="AN31" s="19" t="s">
        <v>487</v>
      </c>
      <c r="AO31" s="19" t="s">
        <v>75</v>
      </c>
      <c r="AP31" s="19" t="s">
        <v>76</v>
      </c>
      <c r="AQ31" s="19" t="s">
        <v>488</v>
      </c>
      <c r="AR31" s="19" t="s">
        <v>168</v>
      </c>
      <c r="AS31" s="19" t="s">
        <v>489</v>
      </c>
    </row>
    <row r="32" spans="1:45" s="8" customFormat="1" ht="25.5" customHeight="1" x14ac:dyDescent="0.25">
      <c r="A32" s="19" t="s">
        <v>1052</v>
      </c>
      <c r="B32" s="19" t="s">
        <v>404</v>
      </c>
      <c r="C32" s="19" t="s">
        <v>143</v>
      </c>
      <c r="D32" s="19" t="s">
        <v>144</v>
      </c>
      <c r="E32" s="19" t="s">
        <v>145</v>
      </c>
      <c r="F32" s="19" t="s">
        <v>406</v>
      </c>
      <c r="G32" s="19" t="s">
        <v>52</v>
      </c>
      <c r="H32" s="19" t="s">
        <v>467</v>
      </c>
      <c r="I32" s="19" t="s">
        <v>46</v>
      </c>
      <c r="J32" s="19" t="s">
        <v>468</v>
      </c>
      <c r="K32" s="19" t="s">
        <v>467</v>
      </c>
      <c r="L32" s="19" t="s">
        <v>469</v>
      </c>
      <c r="M32" s="19" t="s">
        <v>47</v>
      </c>
      <c r="N32" s="20" t="s">
        <v>1114</v>
      </c>
      <c r="O32" s="18">
        <v>32028441</v>
      </c>
      <c r="P32" s="22" t="s">
        <v>470</v>
      </c>
      <c r="Q32" s="19" t="s">
        <v>471</v>
      </c>
      <c r="R32" s="19" t="s">
        <v>472</v>
      </c>
      <c r="S32" s="19" t="s">
        <v>62</v>
      </c>
      <c r="T32" s="19" t="s">
        <v>63</v>
      </c>
      <c r="U32" s="19" t="s">
        <v>64</v>
      </c>
      <c r="V32" s="19" t="s">
        <v>65</v>
      </c>
      <c r="W32" s="19" t="s">
        <v>66</v>
      </c>
      <c r="X32" s="19" t="s">
        <v>473</v>
      </c>
      <c r="Y32" s="19" t="s">
        <v>474</v>
      </c>
      <c r="Z32" s="19" t="s">
        <v>475</v>
      </c>
      <c r="AA32" s="19" t="s">
        <v>476</v>
      </c>
      <c r="AB32" s="19" t="s">
        <v>477</v>
      </c>
      <c r="AC32" s="19" t="s">
        <v>478</v>
      </c>
      <c r="AD32" s="19" t="s">
        <v>479</v>
      </c>
      <c r="AE32" s="19" t="s">
        <v>480</v>
      </c>
      <c r="AF32" s="19" t="s">
        <v>481</v>
      </c>
      <c r="AG32" s="19" t="s">
        <v>418</v>
      </c>
      <c r="AH32" s="19" t="s">
        <v>419</v>
      </c>
      <c r="AI32" s="19" t="s">
        <v>482</v>
      </c>
      <c r="AJ32" s="19" t="s">
        <v>483</v>
      </c>
      <c r="AK32" s="19" t="s">
        <v>484</v>
      </c>
      <c r="AL32" s="19" t="s">
        <v>485</v>
      </c>
      <c r="AM32" s="19" t="s">
        <v>486</v>
      </c>
      <c r="AN32" s="19" t="s">
        <v>487</v>
      </c>
      <c r="AO32" s="19" t="s">
        <v>75</v>
      </c>
      <c r="AP32" s="19" t="s">
        <v>76</v>
      </c>
      <c r="AQ32" s="19" t="s">
        <v>488</v>
      </c>
      <c r="AR32" s="19" t="s">
        <v>168</v>
      </c>
      <c r="AS32" s="19" t="s">
        <v>489</v>
      </c>
    </row>
    <row r="33" spans="1:45" s="8" customFormat="1" ht="25.5" customHeight="1" x14ac:dyDescent="0.25">
      <c r="A33" s="19" t="s">
        <v>1052</v>
      </c>
      <c r="B33" s="19" t="s">
        <v>404</v>
      </c>
      <c r="C33" s="19" t="s">
        <v>143</v>
      </c>
      <c r="D33" s="19" t="s">
        <v>144</v>
      </c>
      <c r="E33" s="19" t="s">
        <v>145</v>
      </c>
      <c r="F33" s="19" t="s">
        <v>406</v>
      </c>
      <c r="G33" s="19" t="s">
        <v>52</v>
      </c>
      <c r="H33" s="19" t="s">
        <v>467</v>
      </c>
      <c r="I33" s="19" t="s">
        <v>46</v>
      </c>
      <c r="J33" s="19" t="s">
        <v>468</v>
      </c>
      <c r="K33" s="19" t="s">
        <v>467</v>
      </c>
      <c r="L33" s="19" t="s">
        <v>469</v>
      </c>
      <c r="M33" s="19" t="s">
        <v>47</v>
      </c>
      <c r="N33" s="20" t="s">
        <v>1115</v>
      </c>
      <c r="O33" s="18">
        <v>1020272384</v>
      </c>
      <c r="P33" s="22" t="s">
        <v>470</v>
      </c>
      <c r="Q33" s="19" t="s">
        <v>471</v>
      </c>
      <c r="R33" s="19" t="s">
        <v>472</v>
      </c>
      <c r="S33" s="19" t="s">
        <v>62</v>
      </c>
      <c r="T33" s="19" t="s">
        <v>63</v>
      </c>
      <c r="U33" s="19" t="s">
        <v>64</v>
      </c>
      <c r="V33" s="19" t="s">
        <v>65</v>
      </c>
      <c r="W33" s="19" t="s">
        <v>66</v>
      </c>
      <c r="X33" s="19" t="s">
        <v>473</v>
      </c>
      <c r="Y33" s="19" t="s">
        <v>474</v>
      </c>
      <c r="Z33" s="19" t="s">
        <v>475</v>
      </c>
      <c r="AA33" s="19" t="s">
        <v>476</v>
      </c>
      <c r="AB33" s="19" t="s">
        <v>477</v>
      </c>
      <c r="AC33" s="19" t="s">
        <v>478</v>
      </c>
      <c r="AD33" s="19" t="s">
        <v>479</v>
      </c>
      <c r="AE33" s="19" t="s">
        <v>480</v>
      </c>
      <c r="AF33" s="19" t="s">
        <v>481</v>
      </c>
      <c r="AG33" s="19" t="s">
        <v>418</v>
      </c>
      <c r="AH33" s="19" t="s">
        <v>419</v>
      </c>
      <c r="AI33" s="19" t="s">
        <v>482</v>
      </c>
      <c r="AJ33" s="19" t="s">
        <v>483</v>
      </c>
      <c r="AK33" s="19" t="s">
        <v>484</v>
      </c>
      <c r="AL33" s="19" t="s">
        <v>485</v>
      </c>
      <c r="AM33" s="19" t="s">
        <v>486</v>
      </c>
      <c r="AN33" s="19" t="s">
        <v>487</v>
      </c>
      <c r="AO33" s="19" t="s">
        <v>75</v>
      </c>
      <c r="AP33" s="19" t="s">
        <v>76</v>
      </c>
      <c r="AQ33" s="19" t="s">
        <v>488</v>
      </c>
      <c r="AR33" s="19" t="s">
        <v>168</v>
      </c>
      <c r="AS33" s="19" t="s">
        <v>489</v>
      </c>
    </row>
    <row r="34" spans="1:45" s="8" customFormat="1" ht="25.5" customHeight="1" x14ac:dyDescent="0.25">
      <c r="A34" s="19" t="s">
        <v>1052</v>
      </c>
      <c r="B34" s="19" t="s">
        <v>404</v>
      </c>
      <c r="C34" s="19" t="s">
        <v>143</v>
      </c>
      <c r="D34" s="19" t="s">
        <v>144</v>
      </c>
      <c r="E34" s="19" t="s">
        <v>145</v>
      </c>
      <c r="F34" s="19" t="s">
        <v>406</v>
      </c>
      <c r="G34" s="19" t="s">
        <v>52</v>
      </c>
      <c r="H34" s="19" t="s">
        <v>490</v>
      </c>
      <c r="I34" s="19" t="s">
        <v>54</v>
      </c>
      <c r="J34" s="19" t="s">
        <v>491</v>
      </c>
      <c r="K34" s="19" t="s">
        <v>490</v>
      </c>
      <c r="L34" s="19" t="s">
        <v>492</v>
      </c>
      <c r="M34" s="19" t="s">
        <v>47</v>
      </c>
      <c r="N34" s="20" t="str">
        <f>+'[1]PPTO - Cadena de Valor'!$H$36</f>
        <v>Prestación de servicios de personal para la operación del programa de ludotecas</v>
      </c>
      <c r="O34" s="18">
        <v>381816118</v>
      </c>
      <c r="P34" s="22" t="s">
        <v>470</v>
      </c>
      <c r="Q34" s="19" t="s">
        <v>493</v>
      </c>
      <c r="R34" s="19" t="s">
        <v>61</v>
      </c>
      <c r="S34" s="19" t="s">
        <v>62</v>
      </c>
      <c r="T34" s="19" t="s">
        <v>63</v>
      </c>
      <c r="U34" s="19" t="s">
        <v>64</v>
      </c>
      <c r="V34" s="19" t="s">
        <v>65</v>
      </c>
      <c r="W34" s="19" t="s">
        <v>66</v>
      </c>
      <c r="X34" s="19" t="s">
        <v>67</v>
      </c>
      <c r="Y34" s="19" t="s">
        <v>68</v>
      </c>
      <c r="Z34" s="19" t="s">
        <v>69</v>
      </c>
      <c r="AA34" s="19" t="s">
        <v>70</v>
      </c>
      <c r="AB34" s="19" t="s">
        <v>71</v>
      </c>
      <c r="AC34" s="19" t="s">
        <v>438</v>
      </c>
      <c r="AD34" s="19" t="s">
        <v>439</v>
      </c>
      <c r="AE34" s="19" t="s">
        <v>440</v>
      </c>
      <c r="AF34" s="19" t="s">
        <v>441</v>
      </c>
      <c r="AG34" s="19" t="s">
        <v>238</v>
      </c>
      <c r="AH34" s="19" t="s">
        <v>239</v>
      </c>
      <c r="AI34" s="19" t="s">
        <v>442</v>
      </c>
      <c r="AJ34" s="19" t="s">
        <v>443</v>
      </c>
      <c r="AK34" s="19" t="s">
        <v>444</v>
      </c>
      <c r="AL34" s="19" t="s">
        <v>445</v>
      </c>
      <c r="AM34" s="19" t="s">
        <v>446</v>
      </c>
      <c r="AN34" s="19" t="s">
        <v>447</v>
      </c>
      <c r="AO34" s="19" t="s">
        <v>97</v>
      </c>
      <c r="AP34" s="19" t="s">
        <v>98</v>
      </c>
      <c r="AQ34" s="19" t="s">
        <v>99</v>
      </c>
      <c r="AR34" s="19" t="s">
        <v>100</v>
      </c>
      <c r="AS34" s="19" t="s">
        <v>494</v>
      </c>
    </row>
    <row r="35" spans="1:45" s="8" customFormat="1" ht="25.5" customHeight="1" x14ac:dyDescent="0.25">
      <c r="A35" s="19" t="s">
        <v>1052</v>
      </c>
      <c r="B35" s="19" t="s">
        <v>404</v>
      </c>
      <c r="C35" s="19" t="s">
        <v>143</v>
      </c>
      <c r="D35" s="19" t="s">
        <v>144</v>
      </c>
      <c r="E35" s="19" t="s">
        <v>145</v>
      </c>
      <c r="F35" s="19" t="s">
        <v>406</v>
      </c>
      <c r="G35" s="19" t="s">
        <v>52</v>
      </c>
      <c r="H35" s="19" t="s">
        <v>490</v>
      </c>
      <c r="I35" s="19" t="s">
        <v>54</v>
      </c>
      <c r="J35" s="19" t="s">
        <v>491</v>
      </c>
      <c r="K35" s="19" t="s">
        <v>490</v>
      </c>
      <c r="L35" s="19" t="s">
        <v>492</v>
      </c>
      <c r="M35" s="19" t="s">
        <v>47</v>
      </c>
      <c r="N35" s="20" t="str">
        <f>+'[1]PPTO - Cadena de Valor'!$H$40</f>
        <v>Pago de servicios públicos de las instalaciones de Ludotecas</v>
      </c>
      <c r="O35" s="18">
        <v>32000000</v>
      </c>
      <c r="P35" s="22" t="s">
        <v>470</v>
      </c>
      <c r="Q35" s="19" t="s">
        <v>493</v>
      </c>
      <c r="R35" s="19" t="s">
        <v>61</v>
      </c>
      <c r="S35" s="19" t="s">
        <v>62</v>
      </c>
      <c r="T35" s="19" t="s">
        <v>63</v>
      </c>
      <c r="U35" s="19" t="s">
        <v>64</v>
      </c>
      <c r="V35" s="19" t="s">
        <v>65</v>
      </c>
      <c r="W35" s="19" t="s">
        <v>66</v>
      </c>
      <c r="X35" s="19" t="s">
        <v>67</v>
      </c>
      <c r="Y35" s="19" t="s">
        <v>68</v>
      </c>
      <c r="Z35" s="19" t="s">
        <v>69</v>
      </c>
      <c r="AA35" s="19" t="s">
        <v>70</v>
      </c>
      <c r="AB35" s="19" t="s">
        <v>71</v>
      </c>
      <c r="AC35" s="19" t="s">
        <v>438</v>
      </c>
      <c r="AD35" s="19" t="s">
        <v>439</v>
      </c>
      <c r="AE35" s="19" t="s">
        <v>440</v>
      </c>
      <c r="AF35" s="19" t="s">
        <v>441</v>
      </c>
      <c r="AG35" s="19" t="s">
        <v>238</v>
      </c>
      <c r="AH35" s="19" t="s">
        <v>239</v>
      </c>
      <c r="AI35" s="19" t="s">
        <v>442</v>
      </c>
      <c r="AJ35" s="19" t="s">
        <v>443</v>
      </c>
      <c r="AK35" s="19" t="s">
        <v>444</v>
      </c>
      <c r="AL35" s="19" t="s">
        <v>445</v>
      </c>
      <c r="AM35" s="19" t="s">
        <v>446</v>
      </c>
      <c r="AN35" s="19" t="s">
        <v>447</v>
      </c>
      <c r="AO35" s="19" t="s">
        <v>97</v>
      </c>
      <c r="AP35" s="19" t="s">
        <v>98</v>
      </c>
      <c r="AQ35" s="19" t="s">
        <v>99</v>
      </c>
      <c r="AR35" s="19" t="s">
        <v>100</v>
      </c>
      <c r="AS35" s="19" t="s">
        <v>494</v>
      </c>
    </row>
    <row r="36" spans="1:45" s="8" customFormat="1" ht="25.5" customHeight="1" x14ac:dyDescent="0.25">
      <c r="A36" s="19" t="s">
        <v>1052</v>
      </c>
      <c r="B36" s="19" t="s">
        <v>404</v>
      </c>
      <c r="C36" s="19" t="s">
        <v>143</v>
      </c>
      <c r="D36" s="19" t="s">
        <v>144</v>
      </c>
      <c r="E36" s="19" t="s">
        <v>145</v>
      </c>
      <c r="F36" s="19" t="s">
        <v>406</v>
      </c>
      <c r="G36" s="19" t="s">
        <v>52</v>
      </c>
      <c r="H36" s="19" t="s">
        <v>490</v>
      </c>
      <c r="I36" s="19" t="s">
        <v>54</v>
      </c>
      <c r="J36" s="19" t="s">
        <v>491</v>
      </c>
      <c r="K36" s="19" t="s">
        <v>490</v>
      </c>
      <c r="L36" s="19" t="s">
        <v>492</v>
      </c>
      <c r="M36" s="19" t="s">
        <v>47</v>
      </c>
      <c r="N36" s="20" t="str">
        <f>+'[1]PPTO - Cadena de Valor'!$H$37</f>
        <v>Servicio de vigilancia  instalaciones ludotecas</v>
      </c>
      <c r="O36" s="18">
        <v>188146049</v>
      </c>
      <c r="P36" s="22" t="s">
        <v>470</v>
      </c>
      <c r="Q36" s="19" t="s">
        <v>493</v>
      </c>
      <c r="R36" s="19" t="s">
        <v>61</v>
      </c>
      <c r="S36" s="19" t="s">
        <v>62</v>
      </c>
      <c r="T36" s="19" t="s">
        <v>63</v>
      </c>
      <c r="U36" s="19" t="s">
        <v>64</v>
      </c>
      <c r="V36" s="19" t="s">
        <v>65</v>
      </c>
      <c r="W36" s="19" t="s">
        <v>66</v>
      </c>
      <c r="X36" s="19" t="s">
        <v>67</v>
      </c>
      <c r="Y36" s="19" t="s">
        <v>68</v>
      </c>
      <c r="Z36" s="19" t="s">
        <v>69</v>
      </c>
      <c r="AA36" s="19" t="s">
        <v>70</v>
      </c>
      <c r="AB36" s="19" t="s">
        <v>71</v>
      </c>
      <c r="AC36" s="19" t="s">
        <v>438</v>
      </c>
      <c r="AD36" s="19" t="s">
        <v>439</v>
      </c>
      <c r="AE36" s="19" t="s">
        <v>440</v>
      </c>
      <c r="AF36" s="19" t="s">
        <v>441</v>
      </c>
      <c r="AG36" s="19" t="s">
        <v>238</v>
      </c>
      <c r="AH36" s="19" t="s">
        <v>239</v>
      </c>
      <c r="AI36" s="19" t="s">
        <v>442</v>
      </c>
      <c r="AJ36" s="19" t="s">
        <v>443</v>
      </c>
      <c r="AK36" s="19" t="s">
        <v>444</v>
      </c>
      <c r="AL36" s="19" t="s">
        <v>445</v>
      </c>
      <c r="AM36" s="19" t="s">
        <v>446</v>
      </c>
      <c r="AN36" s="19" t="s">
        <v>447</v>
      </c>
      <c r="AO36" s="19" t="s">
        <v>97</v>
      </c>
      <c r="AP36" s="19" t="s">
        <v>98</v>
      </c>
      <c r="AQ36" s="19" t="s">
        <v>99</v>
      </c>
      <c r="AR36" s="19" t="s">
        <v>100</v>
      </c>
      <c r="AS36" s="19" t="s">
        <v>494</v>
      </c>
    </row>
    <row r="37" spans="1:45" s="8" customFormat="1" ht="25.5" customHeight="1" x14ac:dyDescent="0.25">
      <c r="A37" s="19" t="s">
        <v>1052</v>
      </c>
      <c r="B37" s="19" t="s">
        <v>404</v>
      </c>
      <c r="C37" s="19" t="s">
        <v>143</v>
      </c>
      <c r="D37" s="19" t="s">
        <v>144</v>
      </c>
      <c r="E37" s="19" t="s">
        <v>145</v>
      </c>
      <c r="F37" s="19" t="s">
        <v>406</v>
      </c>
      <c r="G37" s="19" t="s">
        <v>52</v>
      </c>
      <c r="H37" s="19" t="s">
        <v>490</v>
      </c>
      <c r="I37" s="19" t="s">
        <v>54</v>
      </c>
      <c r="J37" s="19" t="s">
        <v>491</v>
      </c>
      <c r="K37" s="19" t="s">
        <v>490</v>
      </c>
      <c r="L37" s="19" t="s">
        <v>492</v>
      </c>
      <c r="M37" s="19" t="s">
        <v>47</v>
      </c>
      <c r="N37" s="20" t="str">
        <f>+'[1]PPTO - Cadena de Valor'!$H$38</f>
        <v>Dotación de bienes muebles e insumos para el funcionamiento adecuado del programa de Ludotecas</v>
      </c>
      <c r="O37" s="18">
        <v>0</v>
      </c>
      <c r="P37" s="22" t="s">
        <v>470</v>
      </c>
      <c r="Q37" s="19" t="s">
        <v>493</v>
      </c>
      <c r="R37" s="19" t="s">
        <v>61</v>
      </c>
      <c r="S37" s="19" t="s">
        <v>62</v>
      </c>
      <c r="T37" s="19" t="s">
        <v>63</v>
      </c>
      <c r="U37" s="19" t="s">
        <v>64</v>
      </c>
      <c r="V37" s="19" t="s">
        <v>65</v>
      </c>
      <c r="W37" s="19" t="s">
        <v>66</v>
      </c>
      <c r="X37" s="19" t="s">
        <v>67</v>
      </c>
      <c r="Y37" s="19" t="s">
        <v>68</v>
      </c>
      <c r="Z37" s="19" t="s">
        <v>69</v>
      </c>
      <c r="AA37" s="19" t="s">
        <v>70</v>
      </c>
      <c r="AB37" s="19" t="s">
        <v>71</v>
      </c>
      <c r="AC37" s="19" t="s">
        <v>438</v>
      </c>
      <c r="AD37" s="19" t="s">
        <v>439</v>
      </c>
      <c r="AE37" s="19" t="s">
        <v>440</v>
      </c>
      <c r="AF37" s="19" t="s">
        <v>441</v>
      </c>
      <c r="AG37" s="19" t="s">
        <v>238</v>
      </c>
      <c r="AH37" s="19" t="s">
        <v>239</v>
      </c>
      <c r="AI37" s="19" t="s">
        <v>442</v>
      </c>
      <c r="AJ37" s="19" t="s">
        <v>443</v>
      </c>
      <c r="AK37" s="19" t="s">
        <v>444</v>
      </c>
      <c r="AL37" s="19" t="s">
        <v>445</v>
      </c>
      <c r="AM37" s="19" t="s">
        <v>446</v>
      </c>
      <c r="AN37" s="19" t="s">
        <v>447</v>
      </c>
      <c r="AO37" s="19" t="s">
        <v>97</v>
      </c>
      <c r="AP37" s="19" t="s">
        <v>98</v>
      </c>
      <c r="AQ37" s="19" t="s">
        <v>99</v>
      </c>
      <c r="AR37" s="19" t="s">
        <v>100</v>
      </c>
      <c r="AS37" s="19" t="s">
        <v>494</v>
      </c>
    </row>
    <row r="38" spans="1:45" s="8" customFormat="1" ht="25.5" customHeight="1" x14ac:dyDescent="0.25">
      <c r="A38" s="19" t="s">
        <v>1052</v>
      </c>
      <c r="B38" s="19" t="s">
        <v>404</v>
      </c>
      <c r="C38" s="19" t="s">
        <v>143</v>
      </c>
      <c r="D38" s="19" t="s">
        <v>144</v>
      </c>
      <c r="E38" s="19" t="s">
        <v>145</v>
      </c>
      <c r="F38" s="19" t="s">
        <v>406</v>
      </c>
      <c r="G38" s="19" t="s">
        <v>52</v>
      </c>
      <c r="H38" s="19" t="s">
        <v>490</v>
      </c>
      <c r="I38" s="19" t="s">
        <v>54</v>
      </c>
      <c r="J38" s="19" t="s">
        <v>491</v>
      </c>
      <c r="K38" s="19" t="s">
        <v>490</v>
      </c>
      <c r="L38" s="19" t="s">
        <v>492</v>
      </c>
      <c r="M38" s="19" t="s">
        <v>47</v>
      </c>
      <c r="N38" s="20" t="str">
        <f>+'[1]PPTO - Cadena de Valor'!$H$39</f>
        <v>Mantenimiento correctivo a infraestructura para el funcionamiento adecuado de las instalaciones del programa de Ludotecas</v>
      </c>
      <c r="O38" s="18">
        <v>15000000</v>
      </c>
      <c r="P38" s="22" t="s">
        <v>470</v>
      </c>
      <c r="Q38" s="19" t="s">
        <v>493</v>
      </c>
      <c r="R38" s="19" t="s">
        <v>61</v>
      </c>
      <c r="S38" s="19" t="s">
        <v>62</v>
      </c>
      <c r="T38" s="19" t="s">
        <v>63</v>
      </c>
      <c r="U38" s="19" t="s">
        <v>64</v>
      </c>
      <c r="V38" s="19" t="s">
        <v>65</v>
      </c>
      <c r="W38" s="19" t="s">
        <v>66</v>
      </c>
      <c r="X38" s="19" t="s">
        <v>67</v>
      </c>
      <c r="Y38" s="19" t="s">
        <v>68</v>
      </c>
      <c r="Z38" s="19" t="s">
        <v>69</v>
      </c>
      <c r="AA38" s="19" t="s">
        <v>70</v>
      </c>
      <c r="AB38" s="19" t="s">
        <v>71</v>
      </c>
      <c r="AC38" s="19" t="s">
        <v>438</v>
      </c>
      <c r="AD38" s="19" t="s">
        <v>439</v>
      </c>
      <c r="AE38" s="19" t="s">
        <v>440</v>
      </c>
      <c r="AF38" s="19" t="s">
        <v>441</v>
      </c>
      <c r="AG38" s="19" t="s">
        <v>238</v>
      </c>
      <c r="AH38" s="19" t="s">
        <v>239</v>
      </c>
      <c r="AI38" s="19" t="s">
        <v>442</v>
      </c>
      <c r="AJ38" s="19" t="s">
        <v>443</v>
      </c>
      <c r="AK38" s="19" t="s">
        <v>444</v>
      </c>
      <c r="AL38" s="19" t="s">
        <v>445</v>
      </c>
      <c r="AM38" s="19" t="s">
        <v>446</v>
      </c>
      <c r="AN38" s="19" t="s">
        <v>447</v>
      </c>
      <c r="AO38" s="19" t="s">
        <v>97</v>
      </c>
      <c r="AP38" s="19" t="s">
        <v>98</v>
      </c>
      <c r="AQ38" s="19" t="s">
        <v>99</v>
      </c>
      <c r="AR38" s="19" t="s">
        <v>100</v>
      </c>
      <c r="AS38" s="19" t="s">
        <v>494</v>
      </c>
    </row>
    <row r="39" spans="1:45" s="8" customFormat="1" ht="25.5" customHeight="1" x14ac:dyDescent="0.25">
      <c r="A39" s="19" t="s">
        <v>1052</v>
      </c>
      <c r="B39" s="19" t="s">
        <v>404</v>
      </c>
      <c r="C39" s="19" t="s">
        <v>143</v>
      </c>
      <c r="D39" s="19" t="s">
        <v>144</v>
      </c>
      <c r="E39" s="19" t="s">
        <v>145</v>
      </c>
      <c r="F39" s="19" t="s">
        <v>406</v>
      </c>
      <c r="G39" s="19" t="s">
        <v>52</v>
      </c>
      <c r="H39" s="19" t="s">
        <v>490</v>
      </c>
      <c r="I39" s="19" t="s">
        <v>54</v>
      </c>
      <c r="J39" s="19" t="s">
        <v>491</v>
      </c>
      <c r="K39" s="19" t="s">
        <v>490</v>
      </c>
      <c r="L39" s="19" t="s">
        <v>492</v>
      </c>
      <c r="M39" s="19" t="s">
        <v>47</v>
      </c>
      <c r="N39" s="20" t="str">
        <f>+'[1]PPTO - Cadena de Valor'!$H$41</f>
        <v>Realización de eventos relacionados a infancia y familia en el programa de Ludotecas</v>
      </c>
      <c r="O39" s="18">
        <v>35000000</v>
      </c>
      <c r="P39" s="22" t="s">
        <v>470</v>
      </c>
      <c r="Q39" s="19" t="s">
        <v>493</v>
      </c>
      <c r="R39" s="19" t="s">
        <v>61</v>
      </c>
      <c r="S39" s="19" t="s">
        <v>62</v>
      </c>
      <c r="T39" s="19" t="s">
        <v>63</v>
      </c>
      <c r="U39" s="19" t="s">
        <v>64</v>
      </c>
      <c r="V39" s="19" t="s">
        <v>65</v>
      </c>
      <c r="W39" s="19" t="s">
        <v>66</v>
      </c>
      <c r="X39" s="19" t="s">
        <v>67</v>
      </c>
      <c r="Y39" s="19" t="s">
        <v>68</v>
      </c>
      <c r="Z39" s="19" t="s">
        <v>69</v>
      </c>
      <c r="AA39" s="19" t="s">
        <v>70</v>
      </c>
      <c r="AB39" s="19" t="s">
        <v>71</v>
      </c>
      <c r="AC39" s="19" t="s">
        <v>438</v>
      </c>
      <c r="AD39" s="19" t="s">
        <v>439</v>
      </c>
      <c r="AE39" s="19" t="s">
        <v>440</v>
      </c>
      <c r="AF39" s="19" t="s">
        <v>441</v>
      </c>
      <c r="AG39" s="19" t="s">
        <v>238</v>
      </c>
      <c r="AH39" s="19" t="s">
        <v>239</v>
      </c>
      <c r="AI39" s="19" t="s">
        <v>442</v>
      </c>
      <c r="AJ39" s="19" t="s">
        <v>443</v>
      </c>
      <c r="AK39" s="19" t="s">
        <v>444</v>
      </c>
      <c r="AL39" s="19" t="s">
        <v>445</v>
      </c>
      <c r="AM39" s="19" t="s">
        <v>446</v>
      </c>
      <c r="AN39" s="19" t="s">
        <v>447</v>
      </c>
      <c r="AO39" s="19" t="s">
        <v>97</v>
      </c>
      <c r="AP39" s="19" t="s">
        <v>98</v>
      </c>
      <c r="AQ39" s="19" t="s">
        <v>99</v>
      </c>
      <c r="AR39" s="19" t="s">
        <v>100</v>
      </c>
      <c r="AS39" s="19" t="s">
        <v>494</v>
      </c>
    </row>
    <row r="40" spans="1:45" s="8" customFormat="1" ht="25.5" customHeight="1" x14ac:dyDescent="0.25">
      <c r="A40" s="19" t="s">
        <v>1052</v>
      </c>
      <c r="B40" s="19" t="s">
        <v>404</v>
      </c>
      <c r="C40" s="19" t="s">
        <v>143</v>
      </c>
      <c r="D40" s="19" t="s">
        <v>144</v>
      </c>
      <c r="E40" s="19" t="s">
        <v>145</v>
      </c>
      <c r="F40" s="19" t="s">
        <v>406</v>
      </c>
      <c r="G40" s="19" t="s">
        <v>52</v>
      </c>
      <c r="H40" s="19" t="s">
        <v>490</v>
      </c>
      <c r="I40" s="19" t="s">
        <v>54</v>
      </c>
      <c r="J40" s="19" t="s">
        <v>491</v>
      </c>
      <c r="K40" s="19" t="s">
        <v>490</v>
      </c>
      <c r="L40" s="19" t="s">
        <v>492</v>
      </c>
      <c r="M40" s="19" t="s">
        <v>47</v>
      </c>
      <c r="N40" s="20" t="str">
        <f>+'[1]PPTO - Cadena de Valor'!$H$42</f>
        <v>Implementación de la Política Pública de Primera Infancia, Infancia, Adolescencia y Familia en el municipio</v>
      </c>
      <c r="O40" s="18">
        <v>0</v>
      </c>
      <c r="P40" s="22" t="s">
        <v>470</v>
      </c>
      <c r="Q40" s="19" t="s">
        <v>493</v>
      </c>
      <c r="R40" s="19" t="s">
        <v>61</v>
      </c>
      <c r="S40" s="19" t="s">
        <v>62</v>
      </c>
      <c r="T40" s="19" t="s">
        <v>63</v>
      </c>
      <c r="U40" s="19" t="s">
        <v>64</v>
      </c>
      <c r="V40" s="19" t="s">
        <v>65</v>
      </c>
      <c r="W40" s="19" t="s">
        <v>66</v>
      </c>
      <c r="X40" s="19" t="s">
        <v>67</v>
      </c>
      <c r="Y40" s="19" t="s">
        <v>68</v>
      </c>
      <c r="Z40" s="19" t="s">
        <v>69</v>
      </c>
      <c r="AA40" s="19" t="s">
        <v>70</v>
      </c>
      <c r="AB40" s="19" t="s">
        <v>71</v>
      </c>
      <c r="AC40" s="19" t="s">
        <v>438</v>
      </c>
      <c r="AD40" s="19" t="s">
        <v>439</v>
      </c>
      <c r="AE40" s="19" t="s">
        <v>440</v>
      </c>
      <c r="AF40" s="19" t="s">
        <v>441</v>
      </c>
      <c r="AG40" s="19" t="s">
        <v>238</v>
      </c>
      <c r="AH40" s="19" t="s">
        <v>239</v>
      </c>
      <c r="AI40" s="19" t="s">
        <v>442</v>
      </c>
      <c r="AJ40" s="19" t="s">
        <v>443</v>
      </c>
      <c r="AK40" s="19" t="s">
        <v>444</v>
      </c>
      <c r="AL40" s="19" t="s">
        <v>445</v>
      </c>
      <c r="AM40" s="19" t="s">
        <v>446</v>
      </c>
      <c r="AN40" s="19" t="s">
        <v>447</v>
      </c>
      <c r="AO40" s="19" t="s">
        <v>97</v>
      </c>
      <c r="AP40" s="19" t="s">
        <v>98</v>
      </c>
      <c r="AQ40" s="19" t="s">
        <v>99</v>
      </c>
      <c r="AR40" s="19" t="s">
        <v>100</v>
      </c>
      <c r="AS40" s="19" t="s">
        <v>494</v>
      </c>
    </row>
    <row r="41" spans="1:45" s="8" customFormat="1" ht="25.5" customHeight="1" x14ac:dyDescent="0.25">
      <c r="A41" s="19" t="s">
        <v>1052</v>
      </c>
      <c r="B41" s="19" t="s">
        <v>404</v>
      </c>
      <c r="C41" s="19" t="s">
        <v>143</v>
      </c>
      <c r="D41" s="19" t="s">
        <v>144</v>
      </c>
      <c r="E41" s="19" t="s">
        <v>145</v>
      </c>
      <c r="F41" s="19" t="s">
        <v>406</v>
      </c>
      <c r="G41" s="19" t="s">
        <v>52</v>
      </c>
      <c r="H41" s="19" t="s">
        <v>490</v>
      </c>
      <c r="I41" s="19" t="s">
        <v>54</v>
      </c>
      <c r="J41" s="19" t="s">
        <v>491</v>
      </c>
      <c r="K41" s="19" t="s">
        <v>490</v>
      </c>
      <c r="L41" s="19" t="s">
        <v>492</v>
      </c>
      <c r="M41" s="19" t="s">
        <v>47</v>
      </c>
      <c r="N41" s="20" t="str">
        <f>+'[1]PPTO - Cadena de Valor'!$H$44</f>
        <v>Prestación de servicios de personal para la operación del programa de juventud</v>
      </c>
      <c r="O41" s="18">
        <v>120062644</v>
      </c>
      <c r="P41" s="22" t="s">
        <v>470</v>
      </c>
      <c r="Q41" s="19" t="s">
        <v>493</v>
      </c>
      <c r="R41" s="19" t="s">
        <v>61</v>
      </c>
      <c r="S41" s="19" t="s">
        <v>62</v>
      </c>
      <c r="T41" s="19" t="s">
        <v>63</v>
      </c>
      <c r="U41" s="19" t="s">
        <v>64</v>
      </c>
      <c r="V41" s="19" t="s">
        <v>65</v>
      </c>
      <c r="W41" s="19" t="s">
        <v>66</v>
      </c>
      <c r="X41" s="19" t="s">
        <v>67</v>
      </c>
      <c r="Y41" s="19" t="s">
        <v>68</v>
      </c>
      <c r="Z41" s="19" t="s">
        <v>69</v>
      </c>
      <c r="AA41" s="19" t="s">
        <v>70</v>
      </c>
      <c r="AB41" s="19" t="s">
        <v>71</v>
      </c>
      <c r="AC41" s="19" t="s">
        <v>438</v>
      </c>
      <c r="AD41" s="19" t="s">
        <v>439</v>
      </c>
      <c r="AE41" s="19" t="s">
        <v>440</v>
      </c>
      <c r="AF41" s="19" t="s">
        <v>441</v>
      </c>
      <c r="AG41" s="19" t="s">
        <v>238</v>
      </c>
      <c r="AH41" s="19" t="s">
        <v>239</v>
      </c>
      <c r="AI41" s="19" t="s">
        <v>442</v>
      </c>
      <c r="AJ41" s="19" t="s">
        <v>443</v>
      </c>
      <c r="AK41" s="19" t="s">
        <v>444</v>
      </c>
      <c r="AL41" s="19" t="s">
        <v>445</v>
      </c>
      <c r="AM41" s="19" t="s">
        <v>446</v>
      </c>
      <c r="AN41" s="19" t="s">
        <v>447</v>
      </c>
      <c r="AO41" s="19" t="s">
        <v>97</v>
      </c>
      <c r="AP41" s="19" t="s">
        <v>98</v>
      </c>
      <c r="AQ41" s="19" t="s">
        <v>99</v>
      </c>
      <c r="AR41" s="19" t="s">
        <v>100</v>
      </c>
      <c r="AS41" s="19" t="s">
        <v>494</v>
      </c>
    </row>
    <row r="42" spans="1:45" s="8" customFormat="1" ht="25.5" customHeight="1" x14ac:dyDescent="0.25">
      <c r="A42" s="19" t="s">
        <v>1052</v>
      </c>
      <c r="B42" s="19" t="s">
        <v>404</v>
      </c>
      <c r="C42" s="19" t="s">
        <v>143</v>
      </c>
      <c r="D42" s="19" t="s">
        <v>144</v>
      </c>
      <c r="E42" s="19" t="s">
        <v>145</v>
      </c>
      <c r="F42" s="19" t="s">
        <v>406</v>
      </c>
      <c r="G42" s="19" t="s">
        <v>52</v>
      </c>
      <c r="H42" s="19" t="s">
        <v>490</v>
      </c>
      <c r="I42" s="19" t="s">
        <v>54</v>
      </c>
      <c r="J42" s="19" t="s">
        <v>491</v>
      </c>
      <c r="K42" s="19" t="s">
        <v>490</v>
      </c>
      <c r="L42" s="19" t="s">
        <v>492</v>
      </c>
      <c r="M42" s="19" t="s">
        <v>47</v>
      </c>
      <c r="N42" s="20" t="str">
        <f>+'[1]PPTO - Cadena de Valor'!$H$47</f>
        <v>Pago de servicios públicos de las instalaciones de la Casa de la Juventud</v>
      </c>
      <c r="O42" s="18">
        <v>4000000</v>
      </c>
      <c r="P42" s="22" t="s">
        <v>470</v>
      </c>
      <c r="Q42" s="19" t="s">
        <v>493</v>
      </c>
      <c r="R42" s="19" t="s">
        <v>61</v>
      </c>
      <c r="S42" s="19" t="s">
        <v>62</v>
      </c>
      <c r="T42" s="19" t="s">
        <v>63</v>
      </c>
      <c r="U42" s="19" t="s">
        <v>64</v>
      </c>
      <c r="V42" s="19" t="s">
        <v>65</v>
      </c>
      <c r="W42" s="19" t="s">
        <v>66</v>
      </c>
      <c r="X42" s="19" t="s">
        <v>67</v>
      </c>
      <c r="Y42" s="19" t="s">
        <v>68</v>
      </c>
      <c r="Z42" s="19" t="s">
        <v>69</v>
      </c>
      <c r="AA42" s="19" t="s">
        <v>70</v>
      </c>
      <c r="AB42" s="19" t="s">
        <v>71</v>
      </c>
      <c r="AC42" s="19" t="s">
        <v>438</v>
      </c>
      <c r="AD42" s="19" t="s">
        <v>439</v>
      </c>
      <c r="AE42" s="19" t="s">
        <v>440</v>
      </c>
      <c r="AF42" s="19" t="s">
        <v>441</v>
      </c>
      <c r="AG42" s="19" t="s">
        <v>238</v>
      </c>
      <c r="AH42" s="19" t="s">
        <v>239</v>
      </c>
      <c r="AI42" s="19" t="s">
        <v>442</v>
      </c>
      <c r="AJ42" s="19" t="s">
        <v>443</v>
      </c>
      <c r="AK42" s="19" t="s">
        <v>444</v>
      </c>
      <c r="AL42" s="19" t="s">
        <v>445</v>
      </c>
      <c r="AM42" s="19" t="s">
        <v>446</v>
      </c>
      <c r="AN42" s="19" t="s">
        <v>447</v>
      </c>
      <c r="AO42" s="19" t="s">
        <v>97</v>
      </c>
      <c r="AP42" s="19" t="s">
        <v>98</v>
      </c>
      <c r="AQ42" s="19" t="s">
        <v>99</v>
      </c>
      <c r="AR42" s="19" t="s">
        <v>100</v>
      </c>
      <c r="AS42" s="19" t="s">
        <v>494</v>
      </c>
    </row>
    <row r="43" spans="1:45" s="8" customFormat="1" ht="25.5" customHeight="1" x14ac:dyDescent="0.25">
      <c r="A43" s="19" t="s">
        <v>1052</v>
      </c>
      <c r="B43" s="19" t="s">
        <v>404</v>
      </c>
      <c r="C43" s="19" t="s">
        <v>143</v>
      </c>
      <c r="D43" s="19" t="s">
        <v>144</v>
      </c>
      <c r="E43" s="19" t="s">
        <v>145</v>
      </c>
      <c r="F43" s="19" t="s">
        <v>406</v>
      </c>
      <c r="G43" s="19" t="s">
        <v>52</v>
      </c>
      <c r="H43" s="19" t="s">
        <v>490</v>
      </c>
      <c r="I43" s="19" t="s">
        <v>54</v>
      </c>
      <c r="J43" s="19" t="s">
        <v>491</v>
      </c>
      <c r="K43" s="19" t="s">
        <v>490</v>
      </c>
      <c r="L43" s="19" t="s">
        <v>492</v>
      </c>
      <c r="M43" s="19" t="s">
        <v>47</v>
      </c>
      <c r="N43" s="20" t="str">
        <f>+'[1]PPTO - Cadena de Valor'!$H$48</f>
        <v>Servicio de vigilancia  instalaciones Casa de la Juventud</v>
      </c>
      <c r="O43" s="18">
        <v>100172519</v>
      </c>
      <c r="P43" s="22" t="s">
        <v>470</v>
      </c>
      <c r="Q43" s="19" t="s">
        <v>493</v>
      </c>
      <c r="R43" s="19" t="s">
        <v>61</v>
      </c>
      <c r="S43" s="19" t="s">
        <v>62</v>
      </c>
      <c r="T43" s="19" t="s">
        <v>63</v>
      </c>
      <c r="U43" s="19" t="s">
        <v>64</v>
      </c>
      <c r="V43" s="19" t="s">
        <v>65</v>
      </c>
      <c r="W43" s="19" t="s">
        <v>66</v>
      </c>
      <c r="X43" s="19" t="s">
        <v>67</v>
      </c>
      <c r="Y43" s="19" t="s">
        <v>68</v>
      </c>
      <c r="Z43" s="19" t="s">
        <v>69</v>
      </c>
      <c r="AA43" s="19" t="s">
        <v>70</v>
      </c>
      <c r="AB43" s="19" t="s">
        <v>71</v>
      </c>
      <c r="AC43" s="19" t="s">
        <v>438</v>
      </c>
      <c r="AD43" s="19" t="s">
        <v>439</v>
      </c>
      <c r="AE43" s="19" t="s">
        <v>440</v>
      </c>
      <c r="AF43" s="19" t="s">
        <v>441</v>
      </c>
      <c r="AG43" s="19" t="s">
        <v>238</v>
      </c>
      <c r="AH43" s="19" t="s">
        <v>239</v>
      </c>
      <c r="AI43" s="19" t="s">
        <v>442</v>
      </c>
      <c r="AJ43" s="19" t="s">
        <v>443</v>
      </c>
      <c r="AK43" s="19" t="s">
        <v>444</v>
      </c>
      <c r="AL43" s="19" t="s">
        <v>445</v>
      </c>
      <c r="AM43" s="19" t="s">
        <v>446</v>
      </c>
      <c r="AN43" s="19" t="s">
        <v>447</v>
      </c>
      <c r="AO43" s="19" t="s">
        <v>97</v>
      </c>
      <c r="AP43" s="19" t="s">
        <v>98</v>
      </c>
      <c r="AQ43" s="19" t="s">
        <v>99</v>
      </c>
      <c r="AR43" s="19" t="s">
        <v>100</v>
      </c>
      <c r="AS43" s="19" t="s">
        <v>494</v>
      </c>
    </row>
    <row r="44" spans="1:45" s="8" customFormat="1" ht="25.5" customHeight="1" x14ac:dyDescent="0.25">
      <c r="A44" s="19" t="s">
        <v>1052</v>
      </c>
      <c r="B44" s="19" t="s">
        <v>404</v>
      </c>
      <c r="C44" s="19" t="s">
        <v>143</v>
      </c>
      <c r="D44" s="19" t="s">
        <v>144</v>
      </c>
      <c r="E44" s="19" t="s">
        <v>145</v>
      </c>
      <c r="F44" s="19" t="s">
        <v>406</v>
      </c>
      <c r="G44" s="19" t="s">
        <v>52</v>
      </c>
      <c r="H44" s="19" t="s">
        <v>490</v>
      </c>
      <c r="I44" s="19" t="s">
        <v>54</v>
      </c>
      <c r="J44" s="19" t="s">
        <v>491</v>
      </c>
      <c r="K44" s="19" t="s">
        <v>490</v>
      </c>
      <c r="L44" s="19" t="s">
        <v>492</v>
      </c>
      <c r="M44" s="19" t="s">
        <v>47</v>
      </c>
      <c r="N44" s="20" t="str">
        <f>+'[1]PPTO - Cadena de Valor'!$H$45</f>
        <v>Dotación de bienes muebles e insumos para el funcionamiento adecuado del programa de Juventud</v>
      </c>
      <c r="O44" s="18">
        <v>0</v>
      </c>
      <c r="P44" s="22" t="s">
        <v>470</v>
      </c>
      <c r="Q44" s="19" t="s">
        <v>493</v>
      </c>
      <c r="R44" s="19" t="s">
        <v>61</v>
      </c>
      <c r="S44" s="19" t="s">
        <v>62</v>
      </c>
      <c r="T44" s="19" t="s">
        <v>63</v>
      </c>
      <c r="U44" s="19" t="s">
        <v>64</v>
      </c>
      <c r="V44" s="19" t="s">
        <v>65</v>
      </c>
      <c r="W44" s="19" t="s">
        <v>66</v>
      </c>
      <c r="X44" s="19" t="s">
        <v>67</v>
      </c>
      <c r="Y44" s="19" t="s">
        <v>68</v>
      </c>
      <c r="Z44" s="19" t="s">
        <v>69</v>
      </c>
      <c r="AA44" s="19" t="s">
        <v>70</v>
      </c>
      <c r="AB44" s="19" t="s">
        <v>71</v>
      </c>
      <c r="AC44" s="19" t="s">
        <v>438</v>
      </c>
      <c r="AD44" s="19" t="s">
        <v>439</v>
      </c>
      <c r="AE44" s="19" t="s">
        <v>440</v>
      </c>
      <c r="AF44" s="19" t="s">
        <v>441</v>
      </c>
      <c r="AG44" s="19" t="s">
        <v>238</v>
      </c>
      <c r="AH44" s="19" t="s">
        <v>239</v>
      </c>
      <c r="AI44" s="19" t="s">
        <v>442</v>
      </c>
      <c r="AJ44" s="19" t="s">
        <v>443</v>
      </c>
      <c r="AK44" s="19" t="s">
        <v>444</v>
      </c>
      <c r="AL44" s="19" t="s">
        <v>445</v>
      </c>
      <c r="AM44" s="19" t="s">
        <v>446</v>
      </c>
      <c r="AN44" s="19" t="s">
        <v>447</v>
      </c>
      <c r="AO44" s="19" t="s">
        <v>97</v>
      </c>
      <c r="AP44" s="19" t="s">
        <v>98</v>
      </c>
      <c r="AQ44" s="19" t="s">
        <v>99</v>
      </c>
      <c r="AR44" s="19" t="s">
        <v>100</v>
      </c>
      <c r="AS44" s="19" t="s">
        <v>494</v>
      </c>
    </row>
    <row r="45" spans="1:45" s="8" customFormat="1" ht="25.5" customHeight="1" x14ac:dyDescent="0.25">
      <c r="A45" s="19" t="s">
        <v>1052</v>
      </c>
      <c r="B45" s="19" t="s">
        <v>404</v>
      </c>
      <c r="C45" s="19" t="s">
        <v>143</v>
      </c>
      <c r="D45" s="19" t="s">
        <v>144</v>
      </c>
      <c r="E45" s="19" t="s">
        <v>145</v>
      </c>
      <c r="F45" s="19" t="s">
        <v>406</v>
      </c>
      <c r="G45" s="19" t="s">
        <v>52</v>
      </c>
      <c r="H45" s="19" t="s">
        <v>490</v>
      </c>
      <c r="I45" s="19" t="s">
        <v>54</v>
      </c>
      <c r="J45" s="19" t="s">
        <v>491</v>
      </c>
      <c r="K45" s="19" t="s">
        <v>490</v>
      </c>
      <c r="L45" s="19" t="s">
        <v>492</v>
      </c>
      <c r="M45" s="19" t="s">
        <v>47</v>
      </c>
      <c r="N45" s="20" t="str">
        <f>+'[1]PPTO - Cadena de Valor'!$H$46</f>
        <v>Mantenimiento a infraestructura para el funcionamiento adecuado de las instalaciones de la Casa de la Juventud</v>
      </c>
      <c r="O45" s="18">
        <v>7000000</v>
      </c>
      <c r="P45" s="22" t="s">
        <v>470</v>
      </c>
      <c r="Q45" s="19" t="s">
        <v>493</v>
      </c>
      <c r="R45" s="19" t="s">
        <v>61</v>
      </c>
      <c r="S45" s="19" t="s">
        <v>62</v>
      </c>
      <c r="T45" s="19" t="s">
        <v>63</v>
      </c>
      <c r="U45" s="19" t="s">
        <v>64</v>
      </c>
      <c r="V45" s="19" t="s">
        <v>65</v>
      </c>
      <c r="W45" s="19" t="s">
        <v>66</v>
      </c>
      <c r="X45" s="19" t="s">
        <v>67</v>
      </c>
      <c r="Y45" s="19" t="s">
        <v>68</v>
      </c>
      <c r="Z45" s="19" t="s">
        <v>69</v>
      </c>
      <c r="AA45" s="19" t="s">
        <v>70</v>
      </c>
      <c r="AB45" s="19" t="s">
        <v>71</v>
      </c>
      <c r="AC45" s="19" t="s">
        <v>438</v>
      </c>
      <c r="AD45" s="19" t="s">
        <v>439</v>
      </c>
      <c r="AE45" s="19" t="s">
        <v>440</v>
      </c>
      <c r="AF45" s="19" t="s">
        <v>441</v>
      </c>
      <c r="AG45" s="19" t="s">
        <v>238</v>
      </c>
      <c r="AH45" s="19" t="s">
        <v>239</v>
      </c>
      <c r="AI45" s="19" t="s">
        <v>442</v>
      </c>
      <c r="AJ45" s="19" t="s">
        <v>443</v>
      </c>
      <c r="AK45" s="19" t="s">
        <v>444</v>
      </c>
      <c r="AL45" s="19" t="s">
        <v>445</v>
      </c>
      <c r="AM45" s="19" t="s">
        <v>446</v>
      </c>
      <c r="AN45" s="19" t="s">
        <v>447</v>
      </c>
      <c r="AO45" s="19" t="s">
        <v>97</v>
      </c>
      <c r="AP45" s="19" t="s">
        <v>98</v>
      </c>
      <c r="AQ45" s="19" t="s">
        <v>99</v>
      </c>
      <c r="AR45" s="19" t="s">
        <v>100</v>
      </c>
      <c r="AS45" s="19" t="s">
        <v>494</v>
      </c>
    </row>
    <row r="46" spans="1:45" s="8" customFormat="1" ht="25.5" customHeight="1" x14ac:dyDescent="0.25">
      <c r="A46" s="19" t="s">
        <v>1052</v>
      </c>
      <c r="B46" s="19" t="s">
        <v>404</v>
      </c>
      <c r="C46" s="19" t="s">
        <v>143</v>
      </c>
      <c r="D46" s="19" t="s">
        <v>144</v>
      </c>
      <c r="E46" s="19" t="s">
        <v>145</v>
      </c>
      <c r="F46" s="19" t="s">
        <v>406</v>
      </c>
      <c r="G46" s="19" t="s">
        <v>52</v>
      </c>
      <c r="H46" s="19" t="s">
        <v>490</v>
      </c>
      <c r="I46" s="19" t="s">
        <v>54</v>
      </c>
      <c r="J46" s="19" t="s">
        <v>491</v>
      </c>
      <c r="K46" s="19" t="s">
        <v>490</v>
      </c>
      <c r="L46" s="19" t="s">
        <v>492</v>
      </c>
      <c r="M46" s="19" t="s">
        <v>47</v>
      </c>
      <c r="N46" s="20" t="str">
        <f>+'[1]PPTO - Cadena de Valor'!$H$49</f>
        <v>Realización de eventos para la promoción de derechos, inclusión social y participación de la población joven en el programa de Juventud</v>
      </c>
      <c r="O46" s="18">
        <v>20000000</v>
      </c>
      <c r="P46" s="22" t="s">
        <v>470</v>
      </c>
      <c r="Q46" s="19" t="s">
        <v>493</v>
      </c>
      <c r="R46" s="19" t="s">
        <v>61</v>
      </c>
      <c r="S46" s="19" t="s">
        <v>62</v>
      </c>
      <c r="T46" s="19" t="s">
        <v>63</v>
      </c>
      <c r="U46" s="19" t="s">
        <v>64</v>
      </c>
      <c r="V46" s="19" t="s">
        <v>65</v>
      </c>
      <c r="W46" s="19" t="s">
        <v>66</v>
      </c>
      <c r="X46" s="19" t="s">
        <v>67</v>
      </c>
      <c r="Y46" s="19" t="s">
        <v>68</v>
      </c>
      <c r="Z46" s="19" t="s">
        <v>69</v>
      </c>
      <c r="AA46" s="19" t="s">
        <v>70</v>
      </c>
      <c r="AB46" s="19" t="s">
        <v>71</v>
      </c>
      <c r="AC46" s="19" t="s">
        <v>438</v>
      </c>
      <c r="AD46" s="19" t="s">
        <v>439</v>
      </c>
      <c r="AE46" s="19" t="s">
        <v>440</v>
      </c>
      <c r="AF46" s="19" t="s">
        <v>441</v>
      </c>
      <c r="AG46" s="19" t="s">
        <v>238</v>
      </c>
      <c r="AH46" s="19" t="s">
        <v>239</v>
      </c>
      <c r="AI46" s="19" t="s">
        <v>442</v>
      </c>
      <c r="AJ46" s="19" t="s">
        <v>443</v>
      </c>
      <c r="AK46" s="19" t="s">
        <v>444</v>
      </c>
      <c r="AL46" s="19" t="s">
        <v>445</v>
      </c>
      <c r="AM46" s="19" t="s">
        <v>446</v>
      </c>
      <c r="AN46" s="19" t="s">
        <v>447</v>
      </c>
      <c r="AO46" s="19" t="s">
        <v>97</v>
      </c>
      <c r="AP46" s="19" t="s">
        <v>98</v>
      </c>
      <c r="AQ46" s="19" t="s">
        <v>99</v>
      </c>
      <c r="AR46" s="19" t="s">
        <v>100</v>
      </c>
      <c r="AS46" s="19" t="s">
        <v>494</v>
      </c>
    </row>
    <row r="47" spans="1:45" s="8" customFormat="1" ht="25.5" customHeight="1" x14ac:dyDescent="0.25">
      <c r="A47" s="19" t="s">
        <v>1052</v>
      </c>
      <c r="B47" s="19" t="s">
        <v>404</v>
      </c>
      <c r="C47" s="19" t="s">
        <v>143</v>
      </c>
      <c r="D47" s="19" t="s">
        <v>144</v>
      </c>
      <c r="E47" s="19" t="s">
        <v>145</v>
      </c>
      <c r="F47" s="19" t="s">
        <v>406</v>
      </c>
      <c r="G47" s="19" t="s">
        <v>52</v>
      </c>
      <c r="H47" s="19" t="s">
        <v>490</v>
      </c>
      <c r="I47" s="19" t="s">
        <v>54</v>
      </c>
      <c r="J47" s="19" t="s">
        <v>491</v>
      </c>
      <c r="K47" s="19" t="s">
        <v>490</v>
      </c>
      <c r="L47" s="19" t="s">
        <v>492</v>
      </c>
      <c r="M47" s="19" t="s">
        <v>47</v>
      </c>
      <c r="N47" s="20" t="str">
        <f>+'[1]PPTO - Cadena de Valor'!$H$50</f>
        <v>Implementación de la Política Pública de Juventudes en el municipio</v>
      </c>
      <c r="O47" s="18">
        <v>0</v>
      </c>
      <c r="P47" s="22" t="s">
        <v>470</v>
      </c>
      <c r="Q47" s="19" t="s">
        <v>493</v>
      </c>
      <c r="R47" s="19" t="s">
        <v>61</v>
      </c>
      <c r="S47" s="19" t="s">
        <v>62</v>
      </c>
      <c r="T47" s="19" t="s">
        <v>63</v>
      </c>
      <c r="U47" s="19" t="s">
        <v>64</v>
      </c>
      <c r="V47" s="19" t="s">
        <v>65</v>
      </c>
      <c r="W47" s="19" t="s">
        <v>66</v>
      </c>
      <c r="X47" s="19" t="s">
        <v>67</v>
      </c>
      <c r="Y47" s="19" t="s">
        <v>68</v>
      </c>
      <c r="Z47" s="19" t="s">
        <v>69</v>
      </c>
      <c r="AA47" s="19" t="s">
        <v>70</v>
      </c>
      <c r="AB47" s="19" t="s">
        <v>71</v>
      </c>
      <c r="AC47" s="19" t="s">
        <v>438</v>
      </c>
      <c r="AD47" s="19" t="s">
        <v>439</v>
      </c>
      <c r="AE47" s="19" t="s">
        <v>440</v>
      </c>
      <c r="AF47" s="19" t="s">
        <v>441</v>
      </c>
      <c r="AG47" s="19" t="s">
        <v>238</v>
      </c>
      <c r="AH47" s="19" t="s">
        <v>239</v>
      </c>
      <c r="AI47" s="19" t="s">
        <v>442</v>
      </c>
      <c r="AJ47" s="19" t="s">
        <v>443</v>
      </c>
      <c r="AK47" s="19" t="s">
        <v>444</v>
      </c>
      <c r="AL47" s="19" t="s">
        <v>445</v>
      </c>
      <c r="AM47" s="19" t="s">
        <v>446</v>
      </c>
      <c r="AN47" s="19" t="s">
        <v>447</v>
      </c>
      <c r="AO47" s="19" t="s">
        <v>97</v>
      </c>
      <c r="AP47" s="19" t="s">
        <v>98</v>
      </c>
      <c r="AQ47" s="19" t="s">
        <v>99</v>
      </c>
      <c r="AR47" s="19" t="s">
        <v>100</v>
      </c>
      <c r="AS47" s="19" t="s">
        <v>494</v>
      </c>
    </row>
    <row r="48" spans="1:45" s="8" customFormat="1" ht="25.5" customHeight="1" x14ac:dyDescent="0.25">
      <c r="A48" s="19" t="s">
        <v>1052</v>
      </c>
      <c r="B48" s="19" t="s">
        <v>404</v>
      </c>
      <c r="C48" s="19" t="s">
        <v>143</v>
      </c>
      <c r="D48" s="19" t="s">
        <v>144</v>
      </c>
      <c r="E48" s="19" t="s">
        <v>145</v>
      </c>
      <c r="F48" s="19" t="s">
        <v>406</v>
      </c>
      <c r="G48" s="19" t="s">
        <v>52</v>
      </c>
      <c r="H48" s="19" t="s">
        <v>490</v>
      </c>
      <c r="I48" s="19" t="s">
        <v>54</v>
      </c>
      <c r="J48" s="19" t="s">
        <v>491</v>
      </c>
      <c r="K48" s="19" t="s">
        <v>490</v>
      </c>
      <c r="L48" s="19" t="s">
        <v>492</v>
      </c>
      <c r="M48" s="19" t="s">
        <v>47</v>
      </c>
      <c r="N48" s="20" t="s">
        <v>1116</v>
      </c>
      <c r="O48" s="18">
        <v>21200000</v>
      </c>
      <c r="P48" s="22" t="s">
        <v>470</v>
      </c>
      <c r="Q48" s="19" t="s">
        <v>493</v>
      </c>
      <c r="R48" s="19" t="s">
        <v>61</v>
      </c>
      <c r="S48" s="19" t="s">
        <v>62</v>
      </c>
      <c r="T48" s="19" t="s">
        <v>63</v>
      </c>
      <c r="U48" s="19" t="s">
        <v>64</v>
      </c>
      <c r="V48" s="19" t="s">
        <v>65</v>
      </c>
      <c r="W48" s="19" t="s">
        <v>66</v>
      </c>
      <c r="X48" s="19" t="s">
        <v>67</v>
      </c>
      <c r="Y48" s="19" t="s">
        <v>68</v>
      </c>
      <c r="Z48" s="19" t="s">
        <v>69</v>
      </c>
      <c r="AA48" s="19" t="s">
        <v>70</v>
      </c>
      <c r="AB48" s="19" t="s">
        <v>71</v>
      </c>
      <c r="AC48" s="19" t="s">
        <v>438</v>
      </c>
      <c r="AD48" s="19" t="s">
        <v>439</v>
      </c>
      <c r="AE48" s="19" t="s">
        <v>440</v>
      </c>
      <c r="AF48" s="19" t="s">
        <v>441</v>
      </c>
      <c r="AG48" s="19" t="s">
        <v>238</v>
      </c>
      <c r="AH48" s="19" t="s">
        <v>239</v>
      </c>
      <c r="AI48" s="19" t="s">
        <v>442</v>
      </c>
      <c r="AJ48" s="19" t="s">
        <v>443</v>
      </c>
      <c r="AK48" s="19" t="s">
        <v>444</v>
      </c>
      <c r="AL48" s="19" t="s">
        <v>445</v>
      </c>
      <c r="AM48" s="19" t="s">
        <v>446</v>
      </c>
      <c r="AN48" s="19" t="s">
        <v>447</v>
      </c>
      <c r="AO48" s="19" t="s">
        <v>97</v>
      </c>
      <c r="AP48" s="19" t="s">
        <v>98</v>
      </c>
      <c r="AQ48" s="19" t="s">
        <v>99</v>
      </c>
      <c r="AR48" s="19" t="s">
        <v>100</v>
      </c>
      <c r="AS48" s="19" t="s">
        <v>494</v>
      </c>
    </row>
    <row r="49" spans="1:45" s="8" customFormat="1" ht="25.5" customHeight="1" x14ac:dyDescent="0.25">
      <c r="A49" s="19" t="s">
        <v>1052</v>
      </c>
      <c r="B49" s="19" t="s">
        <v>404</v>
      </c>
      <c r="C49" s="19" t="s">
        <v>143</v>
      </c>
      <c r="D49" s="19" t="s">
        <v>144</v>
      </c>
      <c r="E49" s="19" t="s">
        <v>145</v>
      </c>
      <c r="F49" s="19" t="s">
        <v>406</v>
      </c>
      <c r="G49" s="19" t="s">
        <v>52</v>
      </c>
      <c r="H49" s="19" t="s">
        <v>490</v>
      </c>
      <c r="I49" s="19" t="s">
        <v>54</v>
      </c>
      <c r="J49" s="19" t="s">
        <v>491</v>
      </c>
      <c r="K49" s="19" t="s">
        <v>490</v>
      </c>
      <c r="L49" s="19" t="s">
        <v>492</v>
      </c>
      <c r="M49" s="19" t="s">
        <v>47</v>
      </c>
      <c r="N49" s="20" t="s">
        <v>1117</v>
      </c>
      <c r="O49" s="18">
        <v>14473782</v>
      </c>
      <c r="P49" s="22" t="s">
        <v>470</v>
      </c>
      <c r="Q49" s="19" t="s">
        <v>493</v>
      </c>
      <c r="R49" s="19" t="s">
        <v>61</v>
      </c>
      <c r="S49" s="19" t="s">
        <v>62</v>
      </c>
      <c r="T49" s="19" t="s">
        <v>63</v>
      </c>
      <c r="U49" s="19" t="s">
        <v>64</v>
      </c>
      <c r="V49" s="19" t="s">
        <v>65</v>
      </c>
      <c r="W49" s="19" t="s">
        <v>66</v>
      </c>
      <c r="X49" s="19" t="s">
        <v>67</v>
      </c>
      <c r="Y49" s="19" t="s">
        <v>68</v>
      </c>
      <c r="Z49" s="19" t="s">
        <v>69</v>
      </c>
      <c r="AA49" s="19" t="s">
        <v>70</v>
      </c>
      <c r="AB49" s="19" t="s">
        <v>71</v>
      </c>
      <c r="AC49" s="19" t="s">
        <v>438</v>
      </c>
      <c r="AD49" s="19" t="s">
        <v>439</v>
      </c>
      <c r="AE49" s="19" t="s">
        <v>440</v>
      </c>
      <c r="AF49" s="19" t="s">
        <v>441</v>
      </c>
      <c r="AG49" s="19" t="s">
        <v>238</v>
      </c>
      <c r="AH49" s="19" t="s">
        <v>239</v>
      </c>
      <c r="AI49" s="19" t="s">
        <v>442</v>
      </c>
      <c r="AJ49" s="19" t="s">
        <v>443</v>
      </c>
      <c r="AK49" s="19" t="s">
        <v>444</v>
      </c>
      <c r="AL49" s="19" t="s">
        <v>445</v>
      </c>
      <c r="AM49" s="19" t="s">
        <v>446</v>
      </c>
      <c r="AN49" s="19" t="s">
        <v>447</v>
      </c>
      <c r="AO49" s="19" t="s">
        <v>97</v>
      </c>
      <c r="AP49" s="19" t="s">
        <v>98</v>
      </c>
      <c r="AQ49" s="19" t="s">
        <v>99</v>
      </c>
      <c r="AR49" s="19" t="s">
        <v>100</v>
      </c>
      <c r="AS49" s="19" t="s">
        <v>494</v>
      </c>
    </row>
    <row r="50" spans="1:45" s="8" customFormat="1" ht="25.5" customHeight="1" x14ac:dyDescent="0.25">
      <c r="A50" s="19" t="s">
        <v>1052</v>
      </c>
      <c r="B50" s="19" t="s">
        <v>404</v>
      </c>
      <c r="C50" s="19" t="s">
        <v>143</v>
      </c>
      <c r="D50" s="19" t="s">
        <v>495</v>
      </c>
      <c r="E50" s="19" t="s">
        <v>496</v>
      </c>
      <c r="F50" s="19" t="s">
        <v>406</v>
      </c>
      <c r="G50" s="19" t="s">
        <v>52</v>
      </c>
      <c r="H50" s="19" t="s">
        <v>224</v>
      </c>
      <c r="I50" s="19" t="s">
        <v>54</v>
      </c>
      <c r="J50" s="19" t="s">
        <v>497</v>
      </c>
      <c r="K50" s="19" t="s">
        <v>224</v>
      </c>
      <c r="L50" s="19" t="s">
        <v>498</v>
      </c>
      <c r="M50" s="19" t="s">
        <v>47</v>
      </c>
      <c r="N50" s="20" t="s">
        <v>1137</v>
      </c>
      <c r="O50" s="18">
        <v>0</v>
      </c>
      <c r="P50" s="21">
        <v>2020258170019</v>
      </c>
      <c r="Q50" s="19" t="s">
        <v>510</v>
      </c>
      <c r="R50" s="19" t="s">
        <v>61</v>
      </c>
      <c r="S50" s="19" t="s">
        <v>62</v>
      </c>
      <c r="T50" s="19" t="s">
        <v>63</v>
      </c>
      <c r="U50" s="19" t="s">
        <v>64</v>
      </c>
      <c r="V50" s="19" t="s">
        <v>65</v>
      </c>
      <c r="W50" s="19" t="s">
        <v>66</v>
      </c>
      <c r="X50" s="19" t="s">
        <v>185</v>
      </c>
      <c r="Y50" s="19" t="s">
        <v>231</v>
      </c>
      <c r="Z50" s="19" t="s">
        <v>454</v>
      </c>
      <c r="AA50" s="19" t="s">
        <v>207</v>
      </c>
      <c r="AB50" s="19" t="s">
        <v>208</v>
      </c>
      <c r="AC50" s="19" t="s">
        <v>234</v>
      </c>
      <c r="AD50" s="19" t="s">
        <v>511</v>
      </c>
      <c r="AE50" s="19" t="s">
        <v>512</v>
      </c>
      <c r="AF50" s="19" t="s">
        <v>513</v>
      </c>
      <c r="AG50" s="19" t="s">
        <v>418</v>
      </c>
      <c r="AH50" s="19" t="s">
        <v>419</v>
      </c>
      <c r="AI50" s="19" t="s">
        <v>459</v>
      </c>
      <c r="AJ50" s="19" t="s">
        <v>460</v>
      </c>
      <c r="AK50" s="19" t="s">
        <v>461</v>
      </c>
      <c r="AL50" s="19" t="s">
        <v>462</v>
      </c>
      <c r="AM50" s="19" t="s">
        <v>514</v>
      </c>
      <c r="AN50" s="19" t="s">
        <v>515</v>
      </c>
      <c r="AO50" s="19" t="s">
        <v>516</v>
      </c>
      <c r="AP50" s="19" t="s">
        <v>517</v>
      </c>
      <c r="AQ50" s="19" t="s">
        <v>518</v>
      </c>
      <c r="AR50" s="19" t="s">
        <v>519</v>
      </c>
      <c r="AS50" s="19" t="s">
        <v>520</v>
      </c>
    </row>
    <row r="51" spans="1:45" s="8" customFormat="1" ht="25.5" customHeight="1" x14ac:dyDescent="0.25">
      <c r="A51" s="19" t="s">
        <v>1052</v>
      </c>
      <c r="B51" s="19" t="s">
        <v>404</v>
      </c>
      <c r="C51" s="19" t="s">
        <v>143</v>
      </c>
      <c r="D51" s="19" t="s">
        <v>495</v>
      </c>
      <c r="E51" s="19" t="s">
        <v>496</v>
      </c>
      <c r="F51" s="19" t="s">
        <v>406</v>
      </c>
      <c r="G51" s="19" t="s">
        <v>52</v>
      </c>
      <c r="H51" s="19" t="s">
        <v>224</v>
      </c>
      <c r="I51" s="19" t="s">
        <v>54</v>
      </c>
      <c r="J51" s="19" t="s">
        <v>497</v>
      </c>
      <c r="K51" s="19" t="s">
        <v>224</v>
      </c>
      <c r="L51" s="19" t="s">
        <v>498</v>
      </c>
      <c r="M51" s="19" t="s">
        <v>47</v>
      </c>
      <c r="N51" s="20" t="s">
        <v>1138</v>
      </c>
      <c r="O51" s="18">
        <v>0</v>
      </c>
      <c r="P51" s="21">
        <v>2020258170019</v>
      </c>
      <c r="Q51" s="19" t="s">
        <v>510</v>
      </c>
      <c r="R51" s="19" t="s">
        <v>61</v>
      </c>
      <c r="S51" s="19" t="s">
        <v>62</v>
      </c>
      <c r="T51" s="19" t="s">
        <v>63</v>
      </c>
      <c r="U51" s="19" t="s">
        <v>64</v>
      </c>
      <c r="V51" s="19" t="s">
        <v>65</v>
      </c>
      <c r="W51" s="19" t="s">
        <v>66</v>
      </c>
      <c r="X51" s="19" t="s">
        <v>185</v>
      </c>
      <c r="Y51" s="19" t="s">
        <v>231</v>
      </c>
      <c r="Z51" s="19" t="s">
        <v>454</v>
      </c>
      <c r="AA51" s="19" t="s">
        <v>207</v>
      </c>
      <c r="AB51" s="19" t="s">
        <v>208</v>
      </c>
      <c r="AC51" s="19" t="s">
        <v>234</v>
      </c>
      <c r="AD51" s="19" t="s">
        <v>511</v>
      </c>
      <c r="AE51" s="19" t="s">
        <v>512</v>
      </c>
      <c r="AF51" s="19" t="s">
        <v>513</v>
      </c>
      <c r="AG51" s="19" t="s">
        <v>418</v>
      </c>
      <c r="AH51" s="19" t="s">
        <v>419</v>
      </c>
      <c r="AI51" s="19" t="s">
        <v>459</v>
      </c>
      <c r="AJ51" s="19" t="s">
        <v>460</v>
      </c>
      <c r="AK51" s="19" t="s">
        <v>461</v>
      </c>
      <c r="AL51" s="19" t="s">
        <v>462</v>
      </c>
      <c r="AM51" s="19" t="s">
        <v>514</v>
      </c>
      <c r="AN51" s="19" t="s">
        <v>515</v>
      </c>
      <c r="AO51" s="19" t="s">
        <v>516</v>
      </c>
      <c r="AP51" s="19" t="s">
        <v>517</v>
      </c>
      <c r="AQ51" s="19" t="s">
        <v>518</v>
      </c>
      <c r="AR51" s="19" t="s">
        <v>519</v>
      </c>
      <c r="AS51" s="19" t="s">
        <v>520</v>
      </c>
    </row>
    <row r="52" spans="1:45" s="8" customFormat="1" ht="25.5" customHeight="1" x14ac:dyDescent="0.25">
      <c r="A52" s="19" t="s">
        <v>1052</v>
      </c>
      <c r="B52" s="19" t="s">
        <v>404</v>
      </c>
      <c r="C52" s="19" t="s">
        <v>143</v>
      </c>
      <c r="D52" s="19" t="s">
        <v>495</v>
      </c>
      <c r="E52" s="19" t="s">
        <v>496</v>
      </c>
      <c r="F52" s="19" t="s">
        <v>406</v>
      </c>
      <c r="G52" s="19" t="s">
        <v>52</v>
      </c>
      <c r="H52" s="19" t="s">
        <v>507</v>
      </c>
      <c r="I52" s="19" t="s">
        <v>54</v>
      </c>
      <c r="J52" s="19" t="s">
        <v>508</v>
      </c>
      <c r="K52" s="19" t="s">
        <v>507</v>
      </c>
      <c r="L52" s="19" t="s">
        <v>509</v>
      </c>
      <c r="M52" s="19" t="s">
        <v>47</v>
      </c>
      <c r="N52" s="20" t="s">
        <v>1134</v>
      </c>
      <c r="O52" s="18">
        <v>30000000</v>
      </c>
      <c r="P52" s="21">
        <v>2020258170019</v>
      </c>
      <c r="Q52" s="19" t="s">
        <v>510</v>
      </c>
      <c r="R52" s="19" t="s">
        <v>61</v>
      </c>
      <c r="S52" s="19" t="s">
        <v>62</v>
      </c>
      <c r="T52" s="19" t="s">
        <v>63</v>
      </c>
      <c r="U52" s="19" t="s">
        <v>64</v>
      </c>
      <c r="V52" s="19" t="s">
        <v>65</v>
      </c>
      <c r="W52" s="19" t="s">
        <v>66</v>
      </c>
      <c r="X52" s="19" t="s">
        <v>185</v>
      </c>
      <c r="Y52" s="19" t="s">
        <v>231</v>
      </c>
      <c r="Z52" s="19" t="s">
        <v>454</v>
      </c>
      <c r="AA52" s="19" t="s">
        <v>207</v>
      </c>
      <c r="AB52" s="19" t="s">
        <v>208</v>
      </c>
      <c r="AC52" s="19" t="s">
        <v>234</v>
      </c>
      <c r="AD52" s="19" t="s">
        <v>511</v>
      </c>
      <c r="AE52" s="19" t="s">
        <v>512</v>
      </c>
      <c r="AF52" s="19" t="s">
        <v>513</v>
      </c>
      <c r="AG52" s="19" t="s">
        <v>418</v>
      </c>
      <c r="AH52" s="19" t="s">
        <v>419</v>
      </c>
      <c r="AI52" s="19" t="s">
        <v>459</v>
      </c>
      <c r="AJ52" s="19" t="s">
        <v>460</v>
      </c>
      <c r="AK52" s="19" t="s">
        <v>461</v>
      </c>
      <c r="AL52" s="19" t="s">
        <v>462</v>
      </c>
      <c r="AM52" s="19" t="s">
        <v>514</v>
      </c>
      <c r="AN52" s="19" t="s">
        <v>515</v>
      </c>
      <c r="AO52" s="19" t="s">
        <v>516</v>
      </c>
      <c r="AP52" s="19" t="s">
        <v>517</v>
      </c>
      <c r="AQ52" s="19" t="s">
        <v>518</v>
      </c>
      <c r="AR52" s="19" t="s">
        <v>519</v>
      </c>
      <c r="AS52" s="19" t="s">
        <v>520</v>
      </c>
    </row>
    <row r="53" spans="1:45" s="8" customFormat="1" ht="25.5" customHeight="1" x14ac:dyDescent="0.25">
      <c r="A53" s="19" t="s">
        <v>1052</v>
      </c>
      <c r="B53" s="19" t="s">
        <v>404</v>
      </c>
      <c r="C53" s="19" t="s">
        <v>143</v>
      </c>
      <c r="D53" s="19" t="s">
        <v>495</v>
      </c>
      <c r="E53" s="19" t="s">
        <v>496</v>
      </c>
      <c r="F53" s="19" t="s">
        <v>406</v>
      </c>
      <c r="G53" s="19" t="s">
        <v>52</v>
      </c>
      <c r="H53" s="19" t="s">
        <v>507</v>
      </c>
      <c r="I53" s="19" t="s">
        <v>54</v>
      </c>
      <c r="J53" s="19" t="s">
        <v>508</v>
      </c>
      <c r="K53" s="19" t="s">
        <v>507</v>
      </c>
      <c r="L53" s="19" t="s">
        <v>509</v>
      </c>
      <c r="M53" s="19" t="s">
        <v>47</v>
      </c>
      <c r="N53" s="20" t="s">
        <v>1135</v>
      </c>
      <c r="O53" s="18">
        <v>15000000</v>
      </c>
      <c r="P53" s="21">
        <v>2020258170019</v>
      </c>
      <c r="Q53" s="19" t="s">
        <v>510</v>
      </c>
      <c r="R53" s="19" t="s">
        <v>61</v>
      </c>
      <c r="S53" s="19" t="s">
        <v>62</v>
      </c>
      <c r="T53" s="19" t="s">
        <v>63</v>
      </c>
      <c r="U53" s="19" t="s">
        <v>64</v>
      </c>
      <c r="V53" s="19" t="s">
        <v>65</v>
      </c>
      <c r="W53" s="19" t="s">
        <v>66</v>
      </c>
      <c r="X53" s="19" t="s">
        <v>185</v>
      </c>
      <c r="Y53" s="19" t="s">
        <v>231</v>
      </c>
      <c r="Z53" s="19" t="s">
        <v>454</v>
      </c>
      <c r="AA53" s="19" t="s">
        <v>207</v>
      </c>
      <c r="AB53" s="19" t="s">
        <v>208</v>
      </c>
      <c r="AC53" s="19" t="s">
        <v>234</v>
      </c>
      <c r="AD53" s="19" t="s">
        <v>511</v>
      </c>
      <c r="AE53" s="19" t="s">
        <v>512</v>
      </c>
      <c r="AF53" s="19" t="s">
        <v>513</v>
      </c>
      <c r="AG53" s="19" t="s">
        <v>418</v>
      </c>
      <c r="AH53" s="19" t="s">
        <v>419</v>
      </c>
      <c r="AI53" s="19" t="s">
        <v>459</v>
      </c>
      <c r="AJ53" s="19" t="s">
        <v>460</v>
      </c>
      <c r="AK53" s="19" t="s">
        <v>461</v>
      </c>
      <c r="AL53" s="19" t="s">
        <v>462</v>
      </c>
      <c r="AM53" s="19" t="s">
        <v>514</v>
      </c>
      <c r="AN53" s="19" t="s">
        <v>515</v>
      </c>
      <c r="AO53" s="19" t="s">
        <v>516</v>
      </c>
      <c r="AP53" s="19" t="s">
        <v>517</v>
      </c>
      <c r="AQ53" s="19" t="s">
        <v>518</v>
      </c>
      <c r="AR53" s="19" t="s">
        <v>519</v>
      </c>
      <c r="AS53" s="19" t="s">
        <v>520</v>
      </c>
    </row>
    <row r="54" spans="1:45" s="8" customFormat="1" ht="25.5" customHeight="1" x14ac:dyDescent="0.25">
      <c r="A54" s="19" t="s">
        <v>1052</v>
      </c>
      <c r="B54" s="19" t="s">
        <v>404</v>
      </c>
      <c r="C54" s="19" t="s">
        <v>143</v>
      </c>
      <c r="D54" s="19" t="s">
        <v>495</v>
      </c>
      <c r="E54" s="19" t="s">
        <v>496</v>
      </c>
      <c r="F54" s="19" t="s">
        <v>406</v>
      </c>
      <c r="G54" s="19" t="s">
        <v>52</v>
      </c>
      <c r="H54" s="19" t="s">
        <v>507</v>
      </c>
      <c r="I54" s="19" t="s">
        <v>54</v>
      </c>
      <c r="J54" s="19" t="s">
        <v>508</v>
      </c>
      <c r="K54" s="19" t="s">
        <v>507</v>
      </c>
      <c r="L54" s="19" t="s">
        <v>509</v>
      </c>
      <c r="M54" s="19" t="s">
        <v>47</v>
      </c>
      <c r="N54" s="20" t="s">
        <v>1136</v>
      </c>
      <c r="O54" s="18">
        <v>12000000</v>
      </c>
      <c r="P54" s="21">
        <v>2020258170019</v>
      </c>
      <c r="Q54" s="19" t="s">
        <v>510</v>
      </c>
      <c r="R54" s="19" t="s">
        <v>61</v>
      </c>
      <c r="S54" s="19" t="s">
        <v>62</v>
      </c>
      <c r="T54" s="19" t="s">
        <v>63</v>
      </c>
      <c r="U54" s="19" t="s">
        <v>64</v>
      </c>
      <c r="V54" s="19" t="s">
        <v>65</v>
      </c>
      <c r="W54" s="19" t="s">
        <v>66</v>
      </c>
      <c r="X54" s="19" t="s">
        <v>185</v>
      </c>
      <c r="Y54" s="19" t="s">
        <v>231</v>
      </c>
      <c r="Z54" s="19" t="s">
        <v>454</v>
      </c>
      <c r="AA54" s="19" t="s">
        <v>207</v>
      </c>
      <c r="AB54" s="19" t="s">
        <v>208</v>
      </c>
      <c r="AC54" s="19" t="s">
        <v>234</v>
      </c>
      <c r="AD54" s="19" t="s">
        <v>511</v>
      </c>
      <c r="AE54" s="19" t="s">
        <v>512</v>
      </c>
      <c r="AF54" s="19" t="s">
        <v>513</v>
      </c>
      <c r="AG54" s="19" t="s">
        <v>418</v>
      </c>
      <c r="AH54" s="19" t="s">
        <v>419</v>
      </c>
      <c r="AI54" s="19" t="s">
        <v>459</v>
      </c>
      <c r="AJ54" s="19" t="s">
        <v>460</v>
      </c>
      <c r="AK54" s="19" t="s">
        <v>461</v>
      </c>
      <c r="AL54" s="19" t="s">
        <v>462</v>
      </c>
      <c r="AM54" s="19" t="s">
        <v>514</v>
      </c>
      <c r="AN54" s="19" t="s">
        <v>515</v>
      </c>
      <c r="AO54" s="19" t="s">
        <v>516</v>
      </c>
      <c r="AP54" s="19" t="s">
        <v>517</v>
      </c>
      <c r="AQ54" s="19" t="s">
        <v>518</v>
      </c>
      <c r="AR54" s="19" t="s">
        <v>519</v>
      </c>
      <c r="AS54" s="19" t="s">
        <v>520</v>
      </c>
    </row>
    <row r="55" spans="1:45" s="8" customFormat="1" ht="25.5" customHeight="1" x14ac:dyDescent="0.25">
      <c r="A55" s="19" t="s">
        <v>1052</v>
      </c>
      <c r="B55" s="19" t="s">
        <v>404</v>
      </c>
      <c r="C55" s="19" t="s">
        <v>143</v>
      </c>
      <c r="D55" s="19" t="s">
        <v>495</v>
      </c>
      <c r="E55" s="19" t="s">
        <v>496</v>
      </c>
      <c r="F55" s="19" t="s">
        <v>406</v>
      </c>
      <c r="G55" s="19" t="s">
        <v>52</v>
      </c>
      <c r="H55" s="19" t="s">
        <v>499</v>
      </c>
      <c r="I55" s="19" t="s">
        <v>46</v>
      </c>
      <c r="J55" s="19" t="s">
        <v>500</v>
      </c>
      <c r="K55" s="19" t="s">
        <v>499</v>
      </c>
      <c r="L55" s="19" t="s">
        <v>501</v>
      </c>
      <c r="M55" s="19" t="s">
        <v>47</v>
      </c>
      <c r="N55" s="20" t="s">
        <v>1131</v>
      </c>
      <c r="O55" s="18">
        <v>19888231</v>
      </c>
      <c r="P55" s="21">
        <v>2020258170018</v>
      </c>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row>
    <row r="56" spans="1:45" s="8" customFormat="1" ht="25.5" customHeight="1" x14ac:dyDescent="0.25">
      <c r="A56" s="19" t="s">
        <v>1052</v>
      </c>
      <c r="B56" s="19" t="s">
        <v>404</v>
      </c>
      <c r="C56" s="19" t="s">
        <v>143</v>
      </c>
      <c r="D56" s="19" t="s">
        <v>495</v>
      </c>
      <c r="E56" s="19" t="s">
        <v>496</v>
      </c>
      <c r="F56" s="19" t="s">
        <v>406</v>
      </c>
      <c r="G56" s="19" t="s">
        <v>52</v>
      </c>
      <c r="H56" s="19" t="s">
        <v>499</v>
      </c>
      <c r="I56" s="19" t="s">
        <v>46</v>
      </c>
      <c r="J56" s="19" t="s">
        <v>500</v>
      </c>
      <c r="K56" s="19" t="s">
        <v>499</v>
      </c>
      <c r="L56" s="19" t="s">
        <v>501</v>
      </c>
      <c r="M56" s="19" t="s">
        <v>47</v>
      </c>
      <c r="N56" s="20" t="s">
        <v>1132</v>
      </c>
      <c r="O56" s="18">
        <v>31452850</v>
      </c>
      <c r="P56" s="21">
        <v>2020258170018</v>
      </c>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row>
    <row r="57" spans="1:45" s="8" customFormat="1" ht="25.5" customHeight="1" x14ac:dyDescent="0.25">
      <c r="A57" s="19" t="s">
        <v>1052</v>
      </c>
      <c r="B57" s="19" t="s">
        <v>404</v>
      </c>
      <c r="C57" s="19" t="s">
        <v>143</v>
      </c>
      <c r="D57" s="19" t="s">
        <v>495</v>
      </c>
      <c r="E57" s="19" t="s">
        <v>496</v>
      </c>
      <c r="F57" s="19" t="s">
        <v>406</v>
      </c>
      <c r="G57" s="19" t="s">
        <v>52</v>
      </c>
      <c r="H57" s="19" t="s">
        <v>499</v>
      </c>
      <c r="I57" s="19" t="s">
        <v>46</v>
      </c>
      <c r="J57" s="19" t="s">
        <v>500</v>
      </c>
      <c r="K57" s="19" t="s">
        <v>499</v>
      </c>
      <c r="L57" s="19" t="s">
        <v>501</v>
      </c>
      <c r="M57" s="19" t="s">
        <v>47</v>
      </c>
      <c r="N57" s="20" t="s">
        <v>1133</v>
      </c>
      <c r="O57" s="18">
        <v>20000000</v>
      </c>
      <c r="P57" s="21">
        <v>2020258170018</v>
      </c>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row>
    <row r="58" spans="1:45" s="8" customFormat="1" ht="25.5" customHeight="1" x14ac:dyDescent="0.25">
      <c r="A58" s="19" t="s">
        <v>1052</v>
      </c>
      <c r="B58" s="19" t="s">
        <v>404</v>
      </c>
      <c r="C58" s="19" t="s">
        <v>143</v>
      </c>
      <c r="D58" s="19" t="s">
        <v>495</v>
      </c>
      <c r="E58" s="19" t="s">
        <v>496</v>
      </c>
      <c r="F58" s="19" t="s">
        <v>406</v>
      </c>
      <c r="G58" s="19" t="s">
        <v>52</v>
      </c>
      <c r="H58" s="19" t="s">
        <v>502</v>
      </c>
      <c r="I58" s="19" t="s">
        <v>46</v>
      </c>
      <c r="J58" s="19" t="s">
        <v>503</v>
      </c>
      <c r="K58" s="19" t="s">
        <v>502</v>
      </c>
      <c r="L58" s="19" t="s">
        <v>504</v>
      </c>
      <c r="M58" s="19" t="s">
        <v>47</v>
      </c>
      <c r="N58" s="20" t="s">
        <v>1163</v>
      </c>
      <c r="O58" s="18">
        <v>300000000</v>
      </c>
      <c r="P58" s="22" t="s">
        <v>505</v>
      </c>
      <c r="Q58" s="19" t="s">
        <v>506</v>
      </c>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row>
    <row r="59" spans="1:45" s="8" customFormat="1" ht="25.5" customHeight="1" x14ac:dyDescent="0.25">
      <c r="A59" s="19" t="s">
        <v>1052</v>
      </c>
      <c r="B59" s="19" t="s">
        <v>404</v>
      </c>
      <c r="C59" s="19" t="s">
        <v>143</v>
      </c>
      <c r="D59" s="19" t="s">
        <v>495</v>
      </c>
      <c r="E59" s="19" t="s">
        <v>496</v>
      </c>
      <c r="F59" s="19" t="s">
        <v>406</v>
      </c>
      <c r="G59" s="19" t="s">
        <v>52</v>
      </c>
      <c r="H59" s="19" t="s">
        <v>502</v>
      </c>
      <c r="I59" s="19" t="s">
        <v>46</v>
      </c>
      <c r="J59" s="19" t="s">
        <v>503</v>
      </c>
      <c r="K59" s="19" t="s">
        <v>502</v>
      </c>
      <c r="L59" s="19" t="s">
        <v>504</v>
      </c>
      <c r="M59" s="19" t="s">
        <v>47</v>
      </c>
      <c r="N59" s="20" t="s">
        <v>1164</v>
      </c>
      <c r="O59" s="18">
        <v>45809666</v>
      </c>
      <c r="P59" s="22" t="s">
        <v>505</v>
      </c>
      <c r="Q59" s="19" t="s">
        <v>506</v>
      </c>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row>
    <row r="60" spans="1:45" s="8" customFormat="1" ht="25.5" customHeight="1" x14ac:dyDescent="0.25">
      <c r="A60" s="19" t="s">
        <v>1052</v>
      </c>
      <c r="B60" s="19" t="s">
        <v>404</v>
      </c>
      <c r="C60" s="19" t="s">
        <v>143</v>
      </c>
      <c r="D60" s="19" t="s">
        <v>495</v>
      </c>
      <c r="E60" s="19" t="s">
        <v>496</v>
      </c>
      <c r="F60" s="19" t="s">
        <v>406</v>
      </c>
      <c r="G60" s="19" t="s">
        <v>52</v>
      </c>
      <c r="H60" s="19" t="s">
        <v>507</v>
      </c>
      <c r="I60" s="19" t="s">
        <v>54</v>
      </c>
      <c r="J60" s="19" t="s">
        <v>508</v>
      </c>
      <c r="K60" s="19" t="s">
        <v>507</v>
      </c>
      <c r="L60" s="19" t="s">
        <v>521</v>
      </c>
      <c r="M60" s="19" t="s">
        <v>47</v>
      </c>
      <c r="N60" s="20" t="s">
        <v>1177</v>
      </c>
      <c r="O60" s="18">
        <v>32939874</v>
      </c>
      <c r="P60" s="21">
        <v>2020258170049</v>
      </c>
      <c r="Q60" s="19" t="s">
        <v>523</v>
      </c>
      <c r="R60" s="19" t="s">
        <v>61</v>
      </c>
      <c r="S60" s="19" t="s">
        <v>62</v>
      </c>
      <c r="T60" s="19" t="s">
        <v>63</v>
      </c>
      <c r="U60" s="19" t="s">
        <v>64</v>
      </c>
      <c r="V60" s="19" t="s">
        <v>65</v>
      </c>
      <c r="W60" s="19" t="s">
        <v>66</v>
      </c>
      <c r="X60" s="19" t="s">
        <v>67</v>
      </c>
      <c r="Y60" s="19" t="s">
        <v>68</v>
      </c>
      <c r="Z60" s="19" t="s">
        <v>69</v>
      </c>
      <c r="AA60" s="19" t="s">
        <v>70</v>
      </c>
      <c r="AB60" s="19" t="s">
        <v>71</v>
      </c>
      <c r="AC60" s="19" t="s">
        <v>438</v>
      </c>
      <c r="AD60" s="19" t="s">
        <v>439</v>
      </c>
      <c r="AE60" s="19" t="s">
        <v>440</v>
      </c>
      <c r="AF60" s="19" t="s">
        <v>441</v>
      </c>
      <c r="AG60" s="19" t="s">
        <v>238</v>
      </c>
      <c r="AH60" s="19" t="s">
        <v>239</v>
      </c>
      <c r="AI60" s="19" t="s">
        <v>442</v>
      </c>
      <c r="AJ60" s="19" t="s">
        <v>443</v>
      </c>
      <c r="AK60" s="19" t="s">
        <v>444</v>
      </c>
      <c r="AL60" s="19" t="s">
        <v>445</v>
      </c>
      <c r="AM60" s="19" t="s">
        <v>446</v>
      </c>
      <c r="AN60" s="19" t="s">
        <v>447</v>
      </c>
      <c r="AO60" s="19" t="s">
        <v>516</v>
      </c>
      <c r="AP60" s="19" t="s">
        <v>517</v>
      </c>
      <c r="AQ60" s="19" t="s">
        <v>518</v>
      </c>
      <c r="AR60" s="19" t="s">
        <v>519</v>
      </c>
      <c r="AS60" s="19" t="s">
        <v>524</v>
      </c>
    </row>
    <row r="61" spans="1:45" s="8" customFormat="1" ht="25.5" customHeight="1" x14ac:dyDescent="0.25">
      <c r="A61" s="19" t="s">
        <v>1052</v>
      </c>
      <c r="B61" s="19" t="s">
        <v>404</v>
      </c>
      <c r="C61" s="19" t="s">
        <v>143</v>
      </c>
      <c r="D61" s="19" t="s">
        <v>495</v>
      </c>
      <c r="E61" s="19" t="s">
        <v>496</v>
      </c>
      <c r="F61" s="19" t="s">
        <v>406</v>
      </c>
      <c r="G61" s="19" t="s">
        <v>52</v>
      </c>
      <c r="H61" s="19" t="s">
        <v>507</v>
      </c>
      <c r="I61" s="19" t="s">
        <v>54</v>
      </c>
      <c r="J61" s="19" t="s">
        <v>508</v>
      </c>
      <c r="K61" s="19" t="s">
        <v>507</v>
      </c>
      <c r="L61" s="19" t="s">
        <v>521</v>
      </c>
      <c r="M61" s="19" t="s">
        <v>47</v>
      </c>
      <c r="N61" s="20" t="s">
        <v>1178</v>
      </c>
      <c r="O61" s="18">
        <v>250000000</v>
      </c>
      <c r="P61" s="21">
        <v>2020258170049</v>
      </c>
      <c r="Q61" s="19" t="s">
        <v>523</v>
      </c>
      <c r="R61" s="19" t="s">
        <v>61</v>
      </c>
      <c r="S61" s="19" t="s">
        <v>62</v>
      </c>
      <c r="T61" s="19" t="s">
        <v>63</v>
      </c>
      <c r="U61" s="19" t="s">
        <v>64</v>
      </c>
      <c r="V61" s="19" t="s">
        <v>65</v>
      </c>
      <c r="W61" s="19" t="s">
        <v>66</v>
      </c>
      <c r="X61" s="19" t="s">
        <v>67</v>
      </c>
      <c r="Y61" s="19" t="s">
        <v>68</v>
      </c>
      <c r="Z61" s="19" t="s">
        <v>69</v>
      </c>
      <c r="AA61" s="19" t="s">
        <v>70</v>
      </c>
      <c r="AB61" s="19" t="s">
        <v>71</v>
      </c>
      <c r="AC61" s="19" t="s">
        <v>438</v>
      </c>
      <c r="AD61" s="19" t="s">
        <v>439</v>
      </c>
      <c r="AE61" s="19" t="s">
        <v>440</v>
      </c>
      <c r="AF61" s="19" t="s">
        <v>441</v>
      </c>
      <c r="AG61" s="19" t="s">
        <v>238</v>
      </c>
      <c r="AH61" s="19" t="s">
        <v>239</v>
      </c>
      <c r="AI61" s="19" t="s">
        <v>442</v>
      </c>
      <c r="AJ61" s="19" t="s">
        <v>443</v>
      </c>
      <c r="AK61" s="19" t="s">
        <v>444</v>
      </c>
      <c r="AL61" s="19" t="s">
        <v>445</v>
      </c>
      <c r="AM61" s="19" t="s">
        <v>446</v>
      </c>
      <c r="AN61" s="19" t="s">
        <v>447</v>
      </c>
      <c r="AO61" s="19" t="s">
        <v>516</v>
      </c>
      <c r="AP61" s="19" t="s">
        <v>517</v>
      </c>
      <c r="AQ61" s="19" t="s">
        <v>518</v>
      </c>
      <c r="AR61" s="19" t="s">
        <v>519</v>
      </c>
      <c r="AS61" s="19" t="s">
        <v>524</v>
      </c>
    </row>
    <row r="62" spans="1:45" s="8" customFormat="1" ht="25.5" customHeight="1" x14ac:dyDescent="0.25">
      <c r="A62" s="19" t="s">
        <v>1052</v>
      </c>
      <c r="B62" s="19" t="s">
        <v>404</v>
      </c>
      <c r="C62" s="19" t="s">
        <v>143</v>
      </c>
      <c r="D62" s="19" t="s">
        <v>525</v>
      </c>
      <c r="E62" s="19" t="s">
        <v>526</v>
      </c>
      <c r="F62" s="19" t="s">
        <v>406</v>
      </c>
      <c r="G62" s="19" t="s">
        <v>52</v>
      </c>
      <c r="H62" s="19" t="s">
        <v>1126</v>
      </c>
      <c r="I62" s="19" t="s">
        <v>54</v>
      </c>
      <c r="J62" s="19" t="s">
        <v>527</v>
      </c>
      <c r="K62" s="19" t="s">
        <v>1127</v>
      </c>
      <c r="L62" s="19" t="s">
        <v>1128</v>
      </c>
      <c r="M62" s="19" t="s">
        <v>47</v>
      </c>
      <c r="N62" s="20" t="s">
        <v>1129</v>
      </c>
      <c r="O62" s="18">
        <v>5000000</v>
      </c>
      <c r="P62" s="22" t="s">
        <v>531</v>
      </c>
      <c r="Q62" s="19" t="s">
        <v>532</v>
      </c>
      <c r="R62" s="19" t="s">
        <v>61</v>
      </c>
      <c r="S62" s="19" t="s">
        <v>62</v>
      </c>
      <c r="T62" s="19" t="s">
        <v>63</v>
      </c>
      <c r="U62" s="19" t="s">
        <v>64</v>
      </c>
      <c r="V62" s="19" t="s">
        <v>65</v>
      </c>
      <c r="W62" s="19" t="s">
        <v>66</v>
      </c>
      <c r="X62" s="19" t="s">
        <v>104</v>
      </c>
      <c r="Y62" s="19" t="s">
        <v>105</v>
      </c>
      <c r="Z62" s="19" t="s">
        <v>106</v>
      </c>
      <c r="AA62" s="19" t="s">
        <v>533</v>
      </c>
      <c r="AB62" s="19" t="s">
        <v>534</v>
      </c>
      <c r="AC62" s="19" t="s">
        <v>535</v>
      </c>
      <c r="AD62" s="19" t="s">
        <v>536</v>
      </c>
      <c r="AE62" s="19" t="s">
        <v>537</v>
      </c>
      <c r="AF62" s="19" t="s">
        <v>538</v>
      </c>
      <c r="AG62" s="19" t="s">
        <v>109</v>
      </c>
      <c r="AH62" s="19" t="s">
        <v>110</v>
      </c>
      <c r="AI62" s="19" t="s">
        <v>111</v>
      </c>
      <c r="AJ62" s="19" t="s">
        <v>112</v>
      </c>
      <c r="AK62" s="19" t="s">
        <v>539</v>
      </c>
      <c r="AL62" s="19" t="s">
        <v>540</v>
      </c>
      <c r="AM62" s="19" t="s">
        <v>541</v>
      </c>
      <c r="AN62" s="19" t="s">
        <v>542</v>
      </c>
      <c r="AO62" s="19" t="s">
        <v>165</v>
      </c>
      <c r="AP62" s="19" t="s">
        <v>166</v>
      </c>
      <c r="AQ62" s="19" t="s">
        <v>543</v>
      </c>
      <c r="AR62" s="19" t="s">
        <v>519</v>
      </c>
      <c r="AS62" s="19" t="s">
        <v>544</v>
      </c>
    </row>
    <row r="63" spans="1:45" s="8" customFormat="1" ht="25.5" customHeight="1" x14ac:dyDescent="0.25">
      <c r="A63" s="19" t="s">
        <v>1052</v>
      </c>
      <c r="B63" s="19" t="s">
        <v>404</v>
      </c>
      <c r="C63" s="19" t="s">
        <v>143</v>
      </c>
      <c r="D63" s="19" t="s">
        <v>525</v>
      </c>
      <c r="E63" s="19" t="s">
        <v>526</v>
      </c>
      <c r="F63" s="19" t="s">
        <v>406</v>
      </c>
      <c r="G63" s="19" t="s">
        <v>52</v>
      </c>
      <c r="H63" s="19" t="s">
        <v>1126</v>
      </c>
      <c r="I63" s="19" t="s">
        <v>54</v>
      </c>
      <c r="J63" s="19" t="s">
        <v>527</v>
      </c>
      <c r="K63" s="19" t="s">
        <v>1127</v>
      </c>
      <c r="L63" s="19" t="s">
        <v>1128</v>
      </c>
      <c r="M63" s="19" t="s">
        <v>47</v>
      </c>
      <c r="N63" s="20" t="s">
        <v>1130</v>
      </c>
      <c r="O63" s="18">
        <v>5000000</v>
      </c>
      <c r="P63" s="22" t="s">
        <v>531</v>
      </c>
      <c r="Q63" s="19" t="s">
        <v>532</v>
      </c>
      <c r="R63" s="19" t="s">
        <v>61</v>
      </c>
      <c r="S63" s="19" t="s">
        <v>62</v>
      </c>
      <c r="T63" s="19" t="s">
        <v>63</v>
      </c>
      <c r="U63" s="19" t="s">
        <v>64</v>
      </c>
      <c r="V63" s="19" t="s">
        <v>65</v>
      </c>
      <c r="W63" s="19" t="s">
        <v>66</v>
      </c>
      <c r="X63" s="19" t="s">
        <v>104</v>
      </c>
      <c r="Y63" s="19" t="s">
        <v>105</v>
      </c>
      <c r="Z63" s="19" t="s">
        <v>106</v>
      </c>
      <c r="AA63" s="19" t="s">
        <v>533</v>
      </c>
      <c r="AB63" s="19" t="s">
        <v>534</v>
      </c>
      <c r="AC63" s="19" t="s">
        <v>535</v>
      </c>
      <c r="AD63" s="19" t="s">
        <v>536</v>
      </c>
      <c r="AE63" s="19" t="s">
        <v>537</v>
      </c>
      <c r="AF63" s="19" t="s">
        <v>538</v>
      </c>
      <c r="AG63" s="19" t="s">
        <v>109</v>
      </c>
      <c r="AH63" s="19" t="s">
        <v>110</v>
      </c>
      <c r="AI63" s="19" t="s">
        <v>111</v>
      </c>
      <c r="AJ63" s="19" t="s">
        <v>112</v>
      </c>
      <c r="AK63" s="19" t="s">
        <v>539</v>
      </c>
      <c r="AL63" s="19" t="s">
        <v>540</v>
      </c>
      <c r="AM63" s="19" t="s">
        <v>541</v>
      </c>
      <c r="AN63" s="19" t="s">
        <v>542</v>
      </c>
      <c r="AO63" s="19" t="s">
        <v>165</v>
      </c>
      <c r="AP63" s="19" t="s">
        <v>166</v>
      </c>
      <c r="AQ63" s="19" t="s">
        <v>543</v>
      </c>
      <c r="AR63" s="19" t="s">
        <v>519</v>
      </c>
      <c r="AS63" s="19" t="s">
        <v>544</v>
      </c>
    </row>
    <row r="64" spans="1:45" s="8" customFormat="1" ht="25.5" customHeight="1" x14ac:dyDescent="0.25">
      <c r="A64" s="19" t="s">
        <v>1052</v>
      </c>
      <c r="B64" s="19" t="s">
        <v>404</v>
      </c>
      <c r="C64" s="19" t="s">
        <v>143</v>
      </c>
      <c r="D64" s="19" t="s">
        <v>525</v>
      </c>
      <c r="E64" s="19" t="s">
        <v>526</v>
      </c>
      <c r="F64" s="19" t="s">
        <v>406</v>
      </c>
      <c r="G64" s="19" t="s">
        <v>52</v>
      </c>
      <c r="H64" s="19" t="s">
        <v>528</v>
      </c>
      <c r="I64" s="19" t="s">
        <v>46</v>
      </c>
      <c r="J64" s="19" t="s">
        <v>529</v>
      </c>
      <c r="K64" s="19" t="s">
        <v>528</v>
      </c>
      <c r="L64" s="19" t="s">
        <v>530</v>
      </c>
      <c r="M64" s="19" t="s">
        <v>47</v>
      </c>
      <c r="N64" s="20" t="s">
        <v>1118</v>
      </c>
      <c r="O64" s="18">
        <v>53304396</v>
      </c>
      <c r="P64" s="22" t="s">
        <v>531</v>
      </c>
      <c r="Q64" s="19" t="s">
        <v>532</v>
      </c>
      <c r="R64" s="19" t="s">
        <v>61</v>
      </c>
      <c r="S64" s="19" t="s">
        <v>62</v>
      </c>
      <c r="T64" s="19" t="s">
        <v>63</v>
      </c>
      <c r="U64" s="19" t="s">
        <v>64</v>
      </c>
      <c r="V64" s="19" t="s">
        <v>65</v>
      </c>
      <c r="W64" s="19" t="s">
        <v>66</v>
      </c>
      <c r="X64" s="19" t="s">
        <v>104</v>
      </c>
      <c r="Y64" s="19" t="s">
        <v>105</v>
      </c>
      <c r="Z64" s="19" t="s">
        <v>106</v>
      </c>
      <c r="AA64" s="19" t="s">
        <v>533</v>
      </c>
      <c r="AB64" s="19" t="s">
        <v>534</v>
      </c>
      <c r="AC64" s="19" t="s">
        <v>535</v>
      </c>
      <c r="AD64" s="19" t="s">
        <v>536</v>
      </c>
      <c r="AE64" s="19" t="s">
        <v>537</v>
      </c>
      <c r="AF64" s="19" t="s">
        <v>538</v>
      </c>
      <c r="AG64" s="19" t="s">
        <v>109</v>
      </c>
      <c r="AH64" s="19" t="s">
        <v>110</v>
      </c>
      <c r="AI64" s="19" t="s">
        <v>111</v>
      </c>
      <c r="AJ64" s="19" t="s">
        <v>112</v>
      </c>
      <c r="AK64" s="19" t="s">
        <v>539</v>
      </c>
      <c r="AL64" s="19" t="s">
        <v>540</v>
      </c>
      <c r="AM64" s="19" t="s">
        <v>541</v>
      </c>
      <c r="AN64" s="19" t="s">
        <v>542</v>
      </c>
      <c r="AO64" s="19" t="s">
        <v>165</v>
      </c>
      <c r="AP64" s="19" t="s">
        <v>166</v>
      </c>
      <c r="AQ64" s="19" t="s">
        <v>543</v>
      </c>
      <c r="AR64" s="19" t="s">
        <v>519</v>
      </c>
      <c r="AS64" s="19" t="s">
        <v>544</v>
      </c>
    </row>
    <row r="65" spans="1:45" s="8" customFormat="1" ht="25.5" customHeight="1" x14ac:dyDescent="0.25">
      <c r="A65" s="19" t="s">
        <v>1052</v>
      </c>
      <c r="B65" s="19" t="s">
        <v>404</v>
      </c>
      <c r="C65" s="19" t="s">
        <v>143</v>
      </c>
      <c r="D65" s="19" t="s">
        <v>525</v>
      </c>
      <c r="E65" s="19" t="s">
        <v>526</v>
      </c>
      <c r="F65" s="19" t="s">
        <v>406</v>
      </c>
      <c r="G65" s="19" t="s">
        <v>52</v>
      </c>
      <c r="H65" s="19" t="s">
        <v>528</v>
      </c>
      <c r="I65" s="19" t="s">
        <v>46</v>
      </c>
      <c r="J65" s="19" t="s">
        <v>529</v>
      </c>
      <c r="K65" s="19" t="s">
        <v>528</v>
      </c>
      <c r="L65" s="19" t="s">
        <v>530</v>
      </c>
      <c r="M65" s="19" t="s">
        <v>47</v>
      </c>
      <c r="N65" s="20" t="s">
        <v>1119</v>
      </c>
      <c r="O65" s="18">
        <v>22000000</v>
      </c>
      <c r="P65" s="22" t="s">
        <v>531</v>
      </c>
      <c r="Q65" s="19" t="s">
        <v>532</v>
      </c>
      <c r="R65" s="19" t="s">
        <v>61</v>
      </c>
      <c r="S65" s="19" t="s">
        <v>62</v>
      </c>
      <c r="T65" s="19" t="s">
        <v>63</v>
      </c>
      <c r="U65" s="19" t="s">
        <v>64</v>
      </c>
      <c r="V65" s="19" t="s">
        <v>65</v>
      </c>
      <c r="W65" s="19" t="s">
        <v>66</v>
      </c>
      <c r="X65" s="19" t="s">
        <v>104</v>
      </c>
      <c r="Y65" s="19" t="s">
        <v>105</v>
      </c>
      <c r="Z65" s="19" t="s">
        <v>106</v>
      </c>
      <c r="AA65" s="19" t="s">
        <v>533</v>
      </c>
      <c r="AB65" s="19" t="s">
        <v>534</v>
      </c>
      <c r="AC65" s="19" t="s">
        <v>535</v>
      </c>
      <c r="AD65" s="19" t="s">
        <v>536</v>
      </c>
      <c r="AE65" s="19" t="s">
        <v>537</v>
      </c>
      <c r="AF65" s="19" t="s">
        <v>538</v>
      </c>
      <c r="AG65" s="19" t="s">
        <v>109</v>
      </c>
      <c r="AH65" s="19" t="s">
        <v>110</v>
      </c>
      <c r="AI65" s="19" t="s">
        <v>111</v>
      </c>
      <c r="AJ65" s="19" t="s">
        <v>112</v>
      </c>
      <c r="AK65" s="19" t="s">
        <v>539</v>
      </c>
      <c r="AL65" s="19" t="s">
        <v>540</v>
      </c>
      <c r="AM65" s="19" t="s">
        <v>541</v>
      </c>
      <c r="AN65" s="19" t="s">
        <v>542</v>
      </c>
      <c r="AO65" s="19" t="s">
        <v>165</v>
      </c>
      <c r="AP65" s="19" t="s">
        <v>166</v>
      </c>
      <c r="AQ65" s="19" t="s">
        <v>543</v>
      </c>
      <c r="AR65" s="19" t="s">
        <v>519</v>
      </c>
      <c r="AS65" s="19" t="s">
        <v>544</v>
      </c>
    </row>
    <row r="66" spans="1:45" s="8" customFormat="1" ht="25.5" customHeight="1" x14ac:dyDescent="0.25">
      <c r="A66" s="19" t="s">
        <v>1052</v>
      </c>
      <c r="B66" s="19" t="s">
        <v>404</v>
      </c>
      <c r="C66" s="19" t="s">
        <v>143</v>
      </c>
      <c r="D66" s="19" t="s">
        <v>525</v>
      </c>
      <c r="E66" s="19" t="s">
        <v>526</v>
      </c>
      <c r="F66" s="19" t="s">
        <v>406</v>
      </c>
      <c r="G66" s="19" t="s">
        <v>52</v>
      </c>
      <c r="H66" s="19" t="s">
        <v>528</v>
      </c>
      <c r="I66" s="19" t="s">
        <v>46</v>
      </c>
      <c r="J66" s="19" t="s">
        <v>529</v>
      </c>
      <c r="K66" s="19" t="s">
        <v>528</v>
      </c>
      <c r="L66" s="19" t="s">
        <v>530</v>
      </c>
      <c r="M66" s="19" t="s">
        <v>47</v>
      </c>
      <c r="N66" s="20" t="s">
        <v>1120</v>
      </c>
      <c r="O66" s="18">
        <v>10000000</v>
      </c>
      <c r="P66" s="22" t="s">
        <v>531</v>
      </c>
      <c r="Q66" s="19" t="s">
        <v>532</v>
      </c>
      <c r="R66" s="19" t="s">
        <v>61</v>
      </c>
      <c r="S66" s="19" t="s">
        <v>62</v>
      </c>
      <c r="T66" s="19" t="s">
        <v>63</v>
      </c>
      <c r="U66" s="19" t="s">
        <v>64</v>
      </c>
      <c r="V66" s="19" t="s">
        <v>65</v>
      </c>
      <c r="W66" s="19" t="s">
        <v>66</v>
      </c>
      <c r="X66" s="19" t="s">
        <v>104</v>
      </c>
      <c r="Y66" s="19" t="s">
        <v>105</v>
      </c>
      <c r="Z66" s="19" t="s">
        <v>106</v>
      </c>
      <c r="AA66" s="19" t="s">
        <v>533</v>
      </c>
      <c r="AB66" s="19" t="s">
        <v>534</v>
      </c>
      <c r="AC66" s="19" t="s">
        <v>535</v>
      </c>
      <c r="AD66" s="19" t="s">
        <v>536</v>
      </c>
      <c r="AE66" s="19" t="s">
        <v>537</v>
      </c>
      <c r="AF66" s="19" t="s">
        <v>538</v>
      </c>
      <c r="AG66" s="19" t="s">
        <v>109</v>
      </c>
      <c r="AH66" s="19" t="s">
        <v>110</v>
      </c>
      <c r="AI66" s="19" t="s">
        <v>111</v>
      </c>
      <c r="AJ66" s="19" t="s">
        <v>112</v>
      </c>
      <c r="AK66" s="19" t="s">
        <v>539</v>
      </c>
      <c r="AL66" s="19" t="s">
        <v>540</v>
      </c>
      <c r="AM66" s="19" t="s">
        <v>541</v>
      </c>
      <c r="AN66" s="19" t="s">
        <v>542</v>
      </c>
      <c r="AO66" s="19" t="s">
        <v>165</v>
      </c>
      <c r="AP66" s="19" t="s">
        <v>166</v>
      </c>
      <c r="AQ66" s="19" t="s">
        <v>543</v>
      </c>
      <c r="AR66" s="19" t="s">
        <v>519</v>
      </c>
      <c r="AS66" s="19" t="s">
        <v>544</v>
      </c>
    </row>
    <row r="67" spans="1:45" s="8" customFormat="1" ht="25.5" customHeight="1" x14ac:dyDescent="0.25">
      <c r="A67" s="19" t="s">
        <v>1052</v>
      </c>
      <c r="B67" s="19" t="s">
        <v>404</v>
      </c>
      <c r="C67" s="19" t="s">
        <v>143</v>
      </c>
      <c r="D67" s="19" t="s">
        <v>525</v>
      </c>
      <c r="E67" s="19" t="s">
        <v>526</v>
      </c>
      <c r="F67" s="19" t="s">
        <v>406</v>
      </c>
      <c r="G67" s="19" t="s">
        <v>52</v>
      </c>
      <c r="H67" s="19" t="s">
        <v>528</v>
      </c>
      <c r="I67" s="19" t="s">
        <v>46</v>
      </c>
      <c r="J67" s="19" t="s">
        <v>529</v>
      </c>
      <c r="K67" s="19" t="s">
        <v>528</v>
      </c>
      <c r="L67" s="19" t="s">
        <v>530</v>
      </c>
      <c r="M67" s="19" t="s">
        <v>47</v>
      </c>
      <c r="N67" s="20" t="s">
        <v>1121</v>
      </c>
      <c r="O67" s="18">
        <v>103008974</v>
      </c>
      <c r="P67" s="22" t="s">
        <v>531</v>
      </c>
      <c r="Q67" s="19" t="s">
        <v>532</v>
      </c>
      <c r="R67" s="19" t="s">
        <v>61</v>
      </c>
      <c r="S67" s="19" t="s">
        <v>62</v>
      </c>
      <c r="T67" s="19" t="s">
        <v>63</v>
      </c>
      <c r="U67" s="19" t="s">
        <v>64</v>
      </c>
      <c r="V67" s="19" t="s">
        <v>65</v>
      </c>
      <c r="W67" s="19" t="s">
        <v>66</v>
      </c>
      <c r="X67" s="19" t="s">
        <v>104</v>
      </c>
      <c r="Y67" s="19" t="s">
        <v>105</v>
      </c>
      <c r="Z67" s="19" t="s">
        <v>106</v>
      </c>
      <c r="AA67" s="19" t="s">
        <v>533</v>
      </c>
      <c r="AB67" s="19" t="s">
        <v>534</v>
      </c>
      <c r="AC67" s="19" t="s">
        <v>535</v>
      </c>
      <c r="AD67" s="19" t="s">
        <v>536</v>
      </c>
      <c r="AE67" s="19" t="s">
        <v>537</v>
      </c>
      <c r="AF67" s="19" t="s">
        <v>538</v>
      </c>
      <c r="AG67" s="19" t="s">
        <v>109</v>
      </c>
      <c r="AH67" s="19" t="s">
        <v>110</v>
      </c>
      <c r="AI67" s="19" t="s">
        <v>111</v>
      </c>
      <c r="AJ67" s="19" t="s">
        <v>112</v>
      </c>
      <c r="AK67" s="19" t="s">
        <v>539</v>
      </c>
      <c r="AL67" s="19" t="s">
        <v>540</v>
      </c>
      <c r="AM67" s="19" t="s">
        <v>541</v>
      </c>
      <c r="AN67" s="19" t="s">
        <v>542</v>
      </c>
      <c r="AO67" s="19" t="s">
        <v>165</v>
      </c>
      <c r="AP67" s="19" t="s">
        <v>166</v>
      </c>
      <c r="AQ67" s="19" t="s">
        <v>543</v>
      </c>
      <c r="AR67" s="19" t="s">
        <v>519</v>
      </c>
      <c r="AS67" s="19" t="s">
        <v>544</v>
      </c>
    </row>
    <row r="68" spans="1:45" s="8" customFormat="1" ht="25.5" customHeight="1" x14ac:dyDescent="0.25">
      <c r="A68" s="19" t="s">
        <v>1052</v>
      </c>
      <c r="B68" s="19" t="s">
        <v>404</v>
      </c>
      <c r="C68" s="19" t="s">
        <v>143</v>
      </c>
      <c r="D68" s="19" t="s">
        <v>525</v>
      </c>
      <c r="E68" s="19" t="s">
        <v>526</v>
      </c>
      <c r="F68" s="19" t="s">
        <v>406</v>
      </c>
      <c r="G68" s="19" t="s">
        <v>52</v>
      </c>
      <c r="H68" s="19" t="s">
        <v>545</v>
      </c>
      <c r="I68" s="19" t="s">
        <v>46</v>
      </c>
      <c r="J68" s="19" t="s">
        <v>546</v>
      </c>
      <c r="K68" s="19" t="s">
        <v>545</v>
      </c>
      <c r="L68" s="19" t="s">
        <v>547</v>
      </c>
      <c r="M68" s="19" t="s">
        <v>47</v>
      </c>
      <c r="N68" s="20" t="s">
        <v>1122</v>
      </c>
      <c r="O68" s="18">
        <v>3000000</v>
      </c>
      <c r="P68" s="22" t="s">
        <v>531</v>
      </c>
      <c r="Q68" s="19" t="s">
        <v>532</v>
      </c>
      <c r="R68" s="19" t="s">
        <v>61</v>
      </c>
      <c r="S68" s="19" t="s">
        <v>62</v>
      </c>
      <c r="T68" s="19" t="s">
        <v>63</v>
      </c>
      <c r="U68" s="19" t="s">
        <v>64</v>
      </c>
      <c r="V68" s="19" t="s">
        <v>65</v>
      </c>
      <c r="W68" s="19" t="s">
        <v>66</v>
      </c>
      <c r="X68" s="19" t="s">
        <v>104</v>
      </c>
      <c r="Y68" s="19" t="s">
        <v>105</v>
      </c>
      <c r="Z68" s="19" t="s">
        <v>106</v>
      </c>
      <c r="AA68" s="19" t="s">
        <v>533</v>
      </c>
      <c r="AB68" s="19" t="s">
        <v>534</v>
      </c>
      <c r="AC68" s="19" t="s">
        <v>535</v>
      </c>
      <c r="AD68" s="19" t="s">
        <v>536</v>
      </c>
      <c r="AE68" s="19" t="s">
        <v>537</v>
      </c>
      <c r="AF68" s="19" t="s">
        <v>538</v>
      </c>
      <c r="AG68" s="19" t="s">
        <v>109</v>
      </c>
      <c r="AH68" s="19" t="s">
        <v>110</v>
      </c>
      <c r="AI68" s="19" t="s">
        <v>111</v>
      </c>
      <c r="AJ68" s="19" t="s">
        <v>112</v>
      </c>
      <c r="AK68" s="19" t="s">
        <v>539</v>
      </c>
      <c r="AL68" s="19" t="s">
        <v>540</v>
      </c>
      <c r="AM68" s="19" t="s">
        <v>541</v>
      </c>
      <c r="AN68" s="19" t="s">
        <v>542</v>
      </c>
      <c r="AO68" s="19" t="s">
        <v>165</v>
      </c>
      <c r="AP68" s="19" t="s">
        <v>166</v>
      </c>
      <c r="AQ68" s="19" t="s">
        <v>543</v>
      </c>
      <c r="AR68" s="19" t="s">
        <v>519</v>
      </c>
      <c r="AS68" s="19" t="s">
        <v>544</v>
      </c>
    </row>
    <row r="69" spans="1:45" s="8" customFormat="1" ht="25.5" customHeight="1" x14ac:dyDescent="0.25">
      <c r="A69" s="19" t="s">
        <v>1052</v>
      </c>
      <c r="B69" s="19" t="s">
        <v>404</v>
      </c>
      <c r="C69" s="19" t="s">
        <v>143</v>
      </c>
      <c r="D69" s="19" t="s">
        <v>525</v>
      </c>
      <c r="E69" s="19" t="s">
        <v>526</v>
      </c>
      <c r="F69" s="19" t="s">
        <v>406</v>
      </c>
      <c r="G69" s="19" t="s">
        <v>52</v>
      </c>
      <c r="H69" s="19" t="s">
        <v>545</v>
      </c>
      <c r="I69" s="19" t="s">
        <v>54</v>
      </c>
      <c r="J69" s="19" t="s">
        <v>546</v>
      </c>
      <c r="K69" s="19" t="s">
        <v>545</v>
      </c>
      <c r="L69" s="19" t="s">
        <v>548</v>
      </c>
      <c r="M69" s="19" t="s">
        <v>47</v>
      </c>
      <c r="N69" s="20" t="s">
        <v>1123</v>
      </c>
      <c r="O69" s="18">
        <v>10000000</v>
      </c>
      <c r="P69" s="22" t="s">
        <v>531</v>
      </c>
      <c r="Q69" s="19" t="s">
        <v>532</v>
      </c>
      <c r="R69" s="19" t="s">
        <v>61</v>
      </c>
      <c r="S69" s="19" t="s">
        <v>62</v>
      </c>
      <c r="T69" s="19" t="s">
        <v>63</v>
      </c>
      <c r="U69" s="19" t="s">
        <v>64</v>
      </c>
      <c r="V69" s="19" t="s">
        <v>65</v>
      </c>
      <c r="W69" s="19" t="s">
        <v>66</v>
      </c>
      <c r="X69" s="19" t="s">
        <v>104</v>
      </c>
      <c r="Y69" s="19" t="s">
        <v>105</v>
      </c>
      <c r="Z69" s="19" t="s">
        <v>106</v>
      </c>
      <c r="AA69" s="19" t="s">
        <v>533</v>
      </c>
      <c r="AB69" s="19" t="s">
        <v>534</v>
      </c>
      <c r="AC69" s="19" t="s">
        <v>535</v>
      </c>
      <c r="AD69" s="19" t="s">
        <v>536</v>
      </c>
      <c r="AE69" s="19" t="s">
        <v>537</v>
      </c>
      <c r="AF69" s="19" t="s">
        <v>538</v>
      </c>
      <c r="AG69" s="19" t="s">
        <v>109</v>
      </c>
      <c r="AH69" s="19" t="s">
        <v>110</v>
      </c>
      <c r="AI69" s="19" t="s">
        <v>111</v>
      </c>
      <c r="AJ69" s="19" t="s">
        <v>112</v>
      </c>
      <c r="AK69" s="19" t="s">
        <v>539</v>
      </c>
      <c r="AL69" s="19" t="s">
        <v>540</v>
      </c>
      <c r="AM69" s="19" t="s">
        <v>541</v>
      </c>
      <c r="AN69" s="19" t="s">
        <v>542</v>
      </c>
      <c r="AO69" s="19" t="s">
        <v>165</v>
      </c>
      <c r="AP69" s="19" t="s">
        <v>166</v>
      </c>
      <c r="AQ69" s="19" t="s">
        <v>543</v>
      </c>
      <c r="AR69" s="19" t="s">
        <v>519</v>
      </c>
      <c r="AS69" s="19" t="s">
        <v>544</v>
      </c>
    </row>
    <row r="70" spans="1:45" s="8" customFormat="1" ht="25.5" customHeight="1" x14ac:dyDescent="0.25">
      <c r="A70" s="19" t="s">
        <v>1052</v>
      </c>
      <c r="B70" s="19" t="s">
        <v>404</v>
      </c>
      <c r="C70" s="19" t="s">
        <v>143</v>
      </c>
      <c r="D70" s="19" t="s">
        <v>525</v>
      </c>
      <c r="E70" s="19" t="s">
        <v>526</v>
      </c>
      <c r="F70" s="19" t="s">
        <v>406</v>
      </c>
      <c r="G70" s="19" t="s">
        <v>52</v>
      </c>
      <c r="H70" s="19" t="s">
        <v>549</v>
      </c>
      <c r="I70" s="19" t="s">
        <v>54</v>
      </c>
      <c r="J70" s="19" t="s">
        <v>550</v>
      </c>
      <c r="K70" s="19" t="s">
        <v>549</v>
      </c>
      <c r="L70" s="19" t="s">
        <v>551</v>
      </c>
      <c r="M70" s="19" t="s">
        <v>47</v>
      </c>
      <c r="N70" s="20" t="s">
        <v>1124</v>
      </c>
      <c r="O70" s="18">
        <v>10000000</v>
      </c>
      <c r="P70" s="22" t="s">
        <v>531</v>
      </c>
      <c r="Q70" s="19" t="s">
        <v>532</v>
      </c>
      <c r="R70" s="19" t="s">
        <v>61</v>
      </c>
      <c r="S70" s="19" t="s">
        <v>62</v>
      </c>
      <c r="T70" s="19" t="s">
        <v>63</v>
      </c>
      <c r="U70" s="19" t="s">
        <v>64</v>
      </c>
      <c r="V70" s="19" t="s">
        <v>65</v>
      </c>
      <c r="W70" s="19" t="s">
        <v>66</v>
      </c>
      <c r="X70" s="19" t="s">
        <v>104</v>
      </c>
      <c r="Y70" s="19" t="s">
        <v>105</v>
      </c>
      <c r="Z70" s="19" t="s">
        <v>106</v>
      </c>
      <c r="AA70" s="19" t="s">
        <v>533</v>
      </c>
      <c r="AB70" s="19" t="s">
        <v>534</v>
      </c>
      <c r="AC70" s="19" t="s">
        <v>535</v>
      </c>
      <c r="AD70" s="19" t="s">
        <v>536</v>
      </c>
      <c r="AE70" s="19" t="s">
        <v>537</v>
      </c>
      <c r="AF70" s="19" t="s">
        <v>538</v>
      </c>
      <c r="AG70" s="19" t="s">
        <v>109</v>
      </c>
      <c r="AH70" s="19" t="s">
        <v>110</v>
      </c>
      <c r="AI70" s="19" t="s">
        <v>111</v>
      </c>
      <c r="AJ70" s="19" t="s">
        <v>112</v>
      </c>
      <c r="AK70" s="19" t="s">
        <v>539</v>
      </c>
      <c r="AL70" s="19" t="s">
        <v>540</v>
      </c>
      <c r="AM70" s="19" t="s">
        <v>541</v>
      </c>
      <c r="AN70" s="19" t="s">
        <v>542</v>
      </c>
      <c r="AO70" s="19" t="s">
        <v>165</v>
      </c>
      <c r="AP70" s="19" t="s">
        <v>166</v>
      </c>
      <c r="AQ70" s="19" t="s">
        <v>543</v>
      </c>
      <c r="AR70" s="19" t="s">
        <v>519</v>
      </c>
      <c r="AS70" s="19" t="s">
        <v>544</v>
      </c>
    </row>
    <row r="71" spans="1:45" s="8" customFormat="1" ht="25.5" customHeight="1" x14ac:dyDescent="0.25">
      <c r="A71" s="19" t="s">
        <v>1052</v>
      </c>
      <c r="B71" s="19" t="s">
        <v>404</v>
      </c>
      <c r="C71" s="19" t="s">
        <v>143</v>
      </c>
      <c r="D71" s="19" t="s">
        <v>525</v>
      </c>
      <c r="E71" s="19" t="s">
        <v>526</v>
      </c>
      <c r="F71" s="19" t="s">
        <v>406</v>
      </c>
      <c r="G71" s="19" t="s">
        <v>52</v>
      </c>
      <c r="H71" s="19" t="s">
        <v>552</v>
      </c>
      <c r="I71" s="19" t="s">
        <v>46</v>
      </c>
      <c r="J71" s="19" t="s">
        <v>553</v>
      </c>
      <c r="K71" s="19" t="s">
        <v>552</v>
      </c>
      <c r="L71" s="19" t="s">
        <v>554</v>
      </c>
      <c r="M71" s="19" t="s">
        <v>47</v>
      </c>
      <c r="N71" s="20" t="s">
        <v>1125</v>
      </c>
      <c r="O71" s="18">
        <v>14000000</v>
      </c>
      <c r="P71" s="22" t="s">
        <v>531</v>
      </c>
      <c r="Q71" s="19" t="s">
        <v>532</v>
      </c>
      <c r="R71" s="19" t="s">
        <v>61</v>
      </c>
      <c r="S71" s="19" t="s">
        <v>62</v>
      </c>
      <c r="T71" s="19" t="s">
        <v>63</v>
      </c>
      <c r="U71" s="19" t="s">
        <v>64</v>
      </c>
      <c r="V71" s="19" t="s">
        <v>65</v>
      </c>
      <c r="W71" s="19" t="s">
        <v>66</v>
      </c>
      <c r="X71" s="19" t="s">
        <v>104</v>
      </c>
      <c r="Y71" s="19" t="s">
        <v>105</v>
      </c>
      <c r="Z71" s="19" t="s">
        <v>106</v>
      </c>
      <c r="AA71" s="19" t="s">
        <v>533</v>
      </c>
      <c r="AB71" s="19" t="s">
        <v>534</v>
      </c>
      <c r="AC71" s="19" t="s">
        <v>535</v>
      </c>
      <c r="AD71" s="19" t="s">
        <v>536</v>
      </c>
      <c r="AE71" s="19" t="s">
        <v>537</v>
      </c>
      <c r="AF71" s="19" t="s">
        <v>538</v>
      </c>
      <c r="AG71" s="19" t="s">
        <v>109</v>
      </c>
      <c r="AH71" s="19" t="s">
        <v>110</v>
      </c>
      <c r="AI71" s="19" t="s">
        <v>111</v>
      </c>
      <c r="AJ71" s="19" t="s">
        <v>112</v>
      </c>
      <c r="AK71" s="19" t="s">
        <v>539</v>
      </c>
      <c r="AL71" s="19" t="s">
        <v>540</v>
      </c>
      <c r="AM71" s="19" t="s">
        <v>541</v>
      </c>
      <c r="AN71" s="19" t="s">
        <v>542</v>
      </c>
      <c r="AO71" s="19" t="s">
        <v>165</v>
      </c>
      <c r="AP71" s="19" t="s">
        <v>166</v>
      </c>
      <c r="AQ71" s="19" t="s">
        <v>543</v>
      </c>
      <c r="AR71" s="19" t="s">
        <v>519</v>
      </c>
      <c r="AS71" s="19" t="s">
        <v>544</v>
      </c>
    </row>
    <row r="72" spans="1:45" s="8" customFormat="1" ht="25.5" customHeight="1" x14ac:dyDescent="0.25">
      <c r="A72" s="19" t="s">
        <v>1052</v>
      </c>
      <c r="B72" s="19" t="s">
        <v>404</v>
      </c>
      <c r="C72" s="19" t="s">
        <v>143</v>
      </c>
      <c r="D72" s="19" t="s">
        <v>169</v>
      </c>
      <c r="E72" s="19" t="s">
        <v>170</v>
      </c>
      <c r="F72" s="19" t="s">
        <v>406</v>
      </c>
      <c r="G72" s="19" t="s">
        <v>52</v>
      </c>
      <c r="H72" s="19" t="s">
        <v>555</v>
      </c>
      <c r="I72" s="19" t="s">
        <v>46</v>
      </c>
      <c r="J72" s="19" t="s">
        <v>556</v>
      </c>
      <c r="K72" s="19" t="s">
        <v>555</v>
      </c>
      <c r="L72" s="19" t="s">
        <v>557</v>
      </c>
      <c r="M72" s="19" t="s">
        <v>47</v>
      </c>
      <c r="N72" s="25" t="s">
        <v>1139</v>
      </c>
      <c r="O72" s="18">
        <v>493234932</v>
      </c>
      <c r="P72" s="22" t="s">
        <v>558</v>
      </c>
      <c r="Q72" s="19" t="s">
        <v>559</v>
      </c>
      <c r="R72" s="19" t="s">
        <v>61</v>
      </c>
      <c r="S72" s="19" t="s">
        <v>62</v>
      </c>
      <c r="T72" s="19" t="s">
        <v>63</v>
      </c>
      <c r="U72" s="19" t="s">
        <v>64</v>
      </c>
      <c r="V72" s="19" t="s">
        <v>65</v>
      </c>
      <c r="W72" s="19" t="s">
        <v>66</v>
      </c>
      <c r="X72" s="19" t="s">
        <v>82</v>
      </c>
      <c r="Y72" s="19" t="s">
        <v>83</v>
      </c>
      <c r="Z72" s="19" t="s">
        <v>69</v>
      </c>
      <c r="AA72" s="19" t="s">
        <v>560</v>
      </c>
      <c r="AB72" s="19" t="s">
        <v>561</v>
      </c>
      <c r="AC72" s="19" t="s">
        <v>562</v>
      </c>
      <c r="AD72" s="19" t="s">
        <v>563</v>
      </c>
      <c r="AE72" s="19" t="s">
        <v>564</v>
      </c>
      <c r="AF72" s="19" t="s">
        <v>565</v>
      </c>
      <c r="AG72" s="19" t="s">
        <v>109</v>
      </c>
      <c r="AH72" s="19" t="s">
        <v>110</v>
      </c>
      <c r="AI72" s="19" t="s">
        <v>566</v>
      </c>
      <c r="AJ72" s="19" t="s">
        <v>567</v>
      </c>
      <c r="AK72" s="19" t="s">
        <v>568</v>
      </c>
      <c r="AL72" s="19" t="s">
        <v>569</v>
      </c>
      <c r="AM72" s="19" t="s">
        <v>570</v>
      </c>
      <c r="AN72" s="19" t="s">
        <v>571</v>
      </c>
      <c r="AO72" s="19" t="s">
        <v>97</v>
      </c>
      <c r="AP72" s="19" t="s">
        <v>98</v>
      </c>
      <c r="AQ72" s="19" t="s">
        <v>99</v>
      </c>
      <c r="AR72" s="19" t="s">
        <v>100</v>
      </c>
      <c r="AS72" s="19" t="s">
        <v>572</v>
      </c>
    </row>
    <row r="73" spans="1:45" s="8" customFormat="1" ht="25.5" customHeight="1" x14ac:dyDescent="0.25">
      <c r="A73" s="19" t="s">
        <v>1052</v>
      </c>
      <c r="B73" s="19" t="s">
        <v>404</v>
      </c>
      <c r="C73" s="19" t="s">
        <v>143</v>
      </c>
      <c r="D73" s="19" t="s">
        <v>169</v>
      </c>
      <c r="E73" s="19" t="s">
        <v>170</v>
      </c>
      <c r="F73" s="19" t="s">
        <v>406</v>
      </c>
      <c r="G73" s="19" t="s">
        <v>52</v>
      </c>
      <c r="H73" s="19" t="s">
        <v>555</v>
      </c>
      <c r="I73" s="19" t="s">
        <v>46</v>
      </c>
      <c r="J73" s="19" t="s">
        <v>556</v>
      </c>
      <c r="K73" s="19" t="s">
        <v>555</v>
      </c>
      <c r="L73" s="19" t="s">
        <v>557</v>
      </c>
      <c r="M73" s="19" t="s">
        <v>47</v>
      </c>
      <c r="N73" s="25" t="s">
        <v>1165</v>
      </c>
      <c r="O73" s="18">
        <v>445565262</v>
      </c>
      <c r="P73" s="22" t="s">
        <v>558</v>
      </c>
      <c r="Q73" s="19" t="s">
        <v>559</v>
      </c>
      <c r="R73" s="19" t="s">
        <v>61</v>
      </c>
      <c r="S73" s="19" t="s">
        <v>62</v>
      </c>
      <c r="T73" s="19" t="s">
        <v>63</v>
      </c>
      <c r="U73" s="19" t="s">
        <v>64</v>
      </c>
      <c r="V73" s="19" t="s">
        <v>65</v>
      </c>
      <c r="W73" s="19" t="s">
        <v>66</v>
      </c>
      <c r="X73" s="19" t="s">
        <v>82</v>
      </c>
      <c r="Y73" s="19" t="s">
        <v>83</v>
      </c>
      <c r="Z73" s="19" t="s">
        <v>69</v>
      </c>
      <c r="AA73" s="19" t="s">
        <v>560</v>
      </c>
      <c r="AB73" s="19" t="s">
        <v>561</v>
      </c>
      <c r="AC73" s="19" t="s">
        <v>562</v>
      </c>
      <c r="AD73" s="19" t="s">
        <v>563</v>
      </c>
      <c r="AE73" s="19" t="s">
        <v>564</v>
      </c>
      <c r="AF73" s="19" t="s">
        <v>565</v>
      </c>
      <c r="AG73" s="19" t="s">
        <v>109</v>
      </c>
      <c r="AH73" s="19" t="s">
        <v>110</v>
      </c>
      <c r="AI73" s="19" t="s">
        <v>566</v>
      </c>
      <c r="AJ73" s="19" t="s">
        <v>567</v>
      </c>
      <c r="AK73" s="19" t="s">
        <v>568</v>
      </c>
      <c r="AL73" s="19" t="s">
        <v>569</v>
      </c>
      <c r="AM73" s="19" t="s">
        <v>570</v>
      </c>
      <c r="AN73" s="19" t="s">
        <v>571</v>
      </c>
      <c r="AO73" s="19" t="s">
        <v>97</v>
      </c>
      <c r="AP73" s="19" t="s">
        <v>98</v>
      </c>
      <c r="AQ73" s="19" t="s">
        <v>99</v>
      </c>
      <c r="AR73" s="19" t="s">
        <v>100</v>
      </c>
      <c r="AS73" s="19" t="s">
        <v>572</v>
      </c>
    </row>
    <row r="74" spans="1:45" s="8" customFormat="1" ht="25.5" customHeight="1" x14ac:dyDescent="0.25">
      <c r="A74" s="19" t="s">
        <v>1052</v>
      </c>
      <c r="B74" s="19" t="s">
        <v>404</v>
      </c>
      <c r="C74" s="19" t="s">
        <v>143</v>
      </c>
      <c r="D74" s="19" t="s">
        <v>169</v>
      </c>
      <c r="E74" s="19" t="s">
        <v>170</v>
      </c>
      <c r="F74" s="19" t="s">
        <v>406</v>
      </c>
      <c r="G74" s="19" t="s">
        <v>52</v>
      </c>
      <c r="H74" s="19" t="s">
        <v>555</v>
      </c>
      <c r="I74" s="19" t="s">
        <v>46</v>
      </c>
      <c r="J74" s="19" t="s">
        <v>556</v>
      </c>
      <c r="K74" s="19" t="s">
        <v>555</v>
      </c>
      <c r="L74" s="19" t="s">
        <v>557</v>
      </c>
      <c r="M74" s="19" t="s">
        <v>47</v>
      </c>
      <c r="N74" s="25" t="s">
        <v>1166</v>
      </c>
      <c r="O74" s="18">
        <v>400000000</v>
      </c>
      <c r="P74" s="22" t="s">
        <v>558</v>
      </c>
      <c r="Q74" s="19" t="s">
        <v>559</v>
      </c>
      <c r="R74" s="19" t="s">
        <v>61</v>
      </c>
      <c r="S74" s="19" t="s">
        <v>62</v>
      </c>
      <c r="T74" s="19" t="s">
        <v>63</v>
      </c>
      <c r="U74" s="19" t="s">
        <v>64</v>
      </c>
      <c r="V74" s="19" t="s">
        <v>65</v>
      </c>
      <c r="W74" s="19" t="s">
        <v>66</v>
      </c>
      <c r="X74" s="19" t="s">
        <v>82</v>
      </c>
      <c r="Y74" s="19" t="s">
        <v>83</v>
      </c>
      <c r="Z74" s="19" t="s">
        <v>69</v>
      </c>
      <c r="AA74" s="19" t="s">
        <v>560</v>
      </c>
      <c r="AB74" s="19" t="s">
        <v>561</v>
      </c>
      <c r="AC74" s="19" t="s">
        <v>562</v>
      </c>
      <c r="AD74" s="19" t="s">
        <v>563</v>
      </c>
      <c r="AE74" s="19" t="s">
        <v>564</v>
      </c>
      <c r="AF74" s="19" t="s">
        <v>565</v>
      </c>
      <c r="AG74" s="19" t="s">
        <v>109</v>
      </c>
      <c r="AH74" s="19" t="s">
        <v>110</v>
      </c>
      <c r="AI74" s="19" t="s">
        <v>566</v>
      </c>
      <c r="AJ74" s="19" t="s">
        <v>567</v>
      </c>
      <c r="AK74" s="19" t="s">
        <v>568</v>
      </c>
      <c r="AL74" s="19" t="s">
        <v>569</v>
      </c>
      <c r="AM74" s="19" t="s">
        <v>570</v>
      </c>
      <c r="AN74" s="19" t="s">
        <v>571</v>
      </c>
      <c r="AO74" s="19" t="s">
        <v>97</v>
      </c>
      <c r="AP74" s="19" t="s">
        <v>98</v>
      </c>
      <c r="AQ74" s="19" t="s">
        <v>99</v>
      </c>
      <c r="AR74" s="19" t="s">
        <v>100</v>
      </c>
      <c r="AS74" s="19" t="s">
        <v>572</v>
      </c>
    </row>
    <row r="75" spans="1:45" s="8" customFormat="1" ht="25.5" customHeight="1" x14ac:dyDescent="0.25">
      <c r="A75" s="19" t="s">
        <v>1052</v>
      </c>
      <c r="B75" s="19" t="s">
        <v>404</v>
      </c>
      <c r="C75" s="19" t="s">
        <v>143</v>
      </c>
      <c r="D75" s="19" t="s">
        <v>169</v>
      </c>
      <c r="E75" s="19" t="s">
        <v>170</v>
      </c>
      <c r="F75" s="19" t="s">
        <v>406</v>
      </c>
      <c r="G75" s="19" t="s">
        <v>52</v>
      </c>
      <c r="H75" s="19" t="s">
        <v>555</v>
      </c>
      <c r="I75" s="19" t="s">
        <v>46</v>
      </c>
      <c r="J75" s="19" t="s">
        <v>556</v>
      </c>
      <c r="K75" s="19" t="s">
        <v>555</v>
      </c>
      <c r="L75" s="19" t="s">
        <v>557</v>
      </c>
      <c r="M75" s="19" t="s">
        <v>47</v>
      </c>
      <c r="N75" s="25" t="s">
        <v>1167</v>
      </c>
      <c r="O75" s="18">
        <v>45000000</v>
      </c>
      <c r="P75" s="22" t="s">
        <v>558</v>
      </c>
      <c r="Q75" s="19" t="s">
        <v>559</v>
      </c>
      <c r="R75" s="19" t="s">
        <v>61</v>
      </c>
      <c r="S75" s="19" t="s">
        <v>62</v>
      </c>
      <c r="T75" s="19" t="s">
        <v>63</v>
      </c>
      <c r="U75" s="19" t="s">
        <v>64</v>
      </c>
      <c r="V75" s="19" t="s">
        <v>65</v>
      </c>
      <c r="W75" s="19" t="s">
        <v>66</v>
      </c>
      <c r="X75" s="19" t="s">
        <v>82</v>
      </c>
      <c r="Y75" s="19" t="s">
        <v>83</v>
      </c>
      <c r="Z75" s="19" t="s">
        <v>69</v>
      </c>
      <c r="AA75" s="19" t="s">
        <v>560</v>
      </c>
      <c r="AB75" s="19" t="s">
        <v>561</v>
      </c>
      <c r="AC75" s="19" t="s">
        <v>562</v>
      </c>
      <c r="AD75" s="19" t="s">
        <v>563</v>
      </c>
      <c r="AE75" s="19" t="s">
        <v>564</v>
      </c>
      <c r="AF75" s="19" t="s">
        <v>565</v>
      </c>
      <c r="AG75" s="19" t="s">
        <v>109</v>
      </c>
      <c r="AH75" s="19" t="s">
        <v>110</v>
      </c>
      <c r="AI75" s="19" t="s">
        <v>566</v>
      </c>
      <c r="AJ75" s="19" t="s">
        <v>567</v>
      </c>
      <c r="AK75" s="19" t="s">
        <v>568</v>
      </c>
      <c r="AL75" s="19" t="s">
        <v>569</v>
      </c>
      <c r="AM75" s="19" t="s">
        <v>570</v>
      </c>
      <c r="AN75" s="19" t="s">
        <v>571</v>
      </c>
      <c r="AO75" s="19" t="s">
        <v>97</v>
      </c>
      <c r="AP75" s="19" t="s">
        <v>98</v>
      </c>
      <c r="AQ75" s="19" t="s">
        <v>99</v>
      </c>
      <c r="AR75" s="19" t="s">
        <v>100</v>
      </c>
      <c r="AS75" s="19" t="s">
        <v>572</v>
      </c>
    </row>
    <row r="76" spans="1:45" s="8" customFormat="1" ht="25.5" customHeight="1" x14ac:dyDescent="0.25">
      <c r="A76" s="19" t="s">
        <v>1052</v>
      </c>
      <c r="B76" s="19" t="s">
        <v>404</v>
      </c>
      <c r="C76" s="19" t="s">
        <v>143</v>
      </c>
      <c r="D76" s="19" t="s">
        <v>169</v>
      </c>
      <c r="E76" s="19" t="s">
        <v>170</v>
      </c>
      <c r="F76" s="19" t="s">
        <v>406</v>
      </c>
      <c r="G76" s="19" t="s">
        <v>52</v>
      </c>
      <c r="H76" s="19" t="s">
        <v>555</v>
      </c>
      <c r="I76" s="19" t="s">
        <v>46</v>
      </c>
      <c r="J76" s="19" t="s">
        <v>556</v>
      </c>
      <c r="K76" s="19" t="s">
        <v>555</v>
      </c>
      <c r="L76" s="19" t="s">
        <v>557</v>
      </c>
      <c r="M76" s="19" t="s">
        <v>47</v>
      </c>
      <c r="N76" s="25" t="s">
        <v>1168</v>
      </c>
      <c r="O76" s="18">
        <v>0</v>
      </c>
      <c r="P76" s="22" t="s">
        <v>558</v>
      </c>
      <c r="Q76" s="19" t="s">
        <v>559</v>
      </c>
      <c r="R76" s="19" t="s">
        <v>61</v>
      </c>
      <c r="S76" s="19" t="s">
        <v>62</v>
      </c>
      <c r="T76" s="19" t="s">
        <v>63</v>
      </c>
      <c r="U76" s="19" t="s">
        <v>64</v>
      </c>
      <c r="V76" s="19" t="s">
        <v>65</v>
      </c>
      <c r="W76" s="19" t="s">
        <v>66</v>
      </c>
      <c r="X76" s="19" t="s">
        <v>82</v>
      </c>
      <c r="Y76" s="19" t="s">
        <v>83</v>
      </c>
      <c r="Z76" s="19" t="s">
        <v>69</v>
      </c>
      <c r="AA76" s="19" t="s">
        <v>560</v>
      </c>
      <c r="AB76" s="19" t="s">
        <v>561</v>
      </c>
      <c r="AC76" s="19" t="s">
        <v>562</v>
      </c>
      <c r="AD76" s="19" t="s">
        <v>563</v>
      </c>
      <c r="AE76" s="19" t="s">
        <v>564</v>
      </c>
      <c r="AF76" s="19" t="s">
        <v>565</v>
      </c>
      <c r="AG76" s="19" t="s">
        <v>109</v>
      </c>
      <c r="AH76" s="19" t="s">
        <v>110</v>
      </c>
      <c r="AI76" s="19" t="s">
        <v>566</v>
      </c>
      <c r="AJ76" s="19" t="s">
        <v>567</v>
      </c>
      <c r="AK76" s="19" t="s">
        <v>568</v>
      </c>
      <c r="AL76" s="19" t="s">
        <v>569</v>
      </c>
      <c r="AM76" s="19" t="s">
        <v>570</v>
      </c>
      <c r="AN76" s="19" t="s">
        <v>571</v>
      </c>
      <c r="AO76" s="19" t="s">
        <v>97</v>
      </c>
      <c r="AP76" s="19" t="s">
        <v>98</v>
      </c>
      <c r="AQ76" s="19" t="s">
        <v>99</v>
      </c>
      <c r="AR76" s="19" t="s">
        <v>100</v>
      </c>
      <c r="AS76" s="19" t="s">
        <v>572</v>
      </c>
    </row>
    <row r="77" spans="1:45" s="8" customFormat="1" ht="25.5" customHeight="1" x14ac:dyDescent="0.25">
      <c r="A77" s="19" t="s">
        <v>1052</v>
      </c>
      <c r="B77" s="19" t="s">
        <v>404</v>
      </c>
      <c r="C77" s="19" t="s">
        <v>143</v>
      </c>
      <c r="D77" s="19" t="s">
        <v>169</v>
      </c>
      <c r="E77" s="19" t="s">
        <v>170</v>
      </c>
      <c r="F77" s="19" t="s">
        <v>406</v>
      </c>
      <c r="G77" s="19" t="s">
        <v>52</v>
      </c>
      <c r="H77" s="19" t="s">
        <v>555</v>
      </c>
      <c r="I77" s="19" t="s">
        <v>46</v>
      </c>
      <c r="J77" s="19" t="s">
        <v>556</v>
      </c>
      <c r="K77" s="19" t="s">
        <v>555</v>
      </c>
      <c r="L77" s="19" t="s">
        <v>557</v>
      </c>
      <c r="M77" s="19" t="s">
        <v>47</v>
      </c>
      <c r="N77" s="25" t="s">
        <v>1169</v>
      </c>
      <c r="O77" s="18">
        <v>26000000</v>
      </c>
      <c r="P77" s="22" t="s">
        <v>558</v>
      </c>
      <c r="Q77" s="19" t="s">
        <v>559</v>
      </c>
      <c r="R77" s="19" t="s">
        <v>61</v>
      </c>
      <c r="S77" s="19" t="s">
        <v>62</v>
      </c>
      <c r="T77" s="19" t="s">
        <v>63</v>
      </c>
      <c r="U77" s="19" t="s">
        <v>64</v>
      </c>
      <c r="V77" s="19" t="s">
        <v>65</v>
      </c>
      <c r="W77" s="19" t="s">
        <v>66</v>
      </c>
      <c r="X77" s="19" t="s">
        <v>82</v>
      </c>
      <c r="Y77" s="19" t="s">
        <v>83</v>
      </c>
      <c r="Z77" s="19" t="s">
        <v>69</v>
      </c>
      <c r="AA77" s="19" t="s">
        <v>560</v>
      </c>
      <c r="AB77" s="19" t="s">
        <v>561</v>
      </c>
      <c r="AC77" s="19" t="s">
        <v>562</v>
      </c>
      <c r="AD77" s="19" t="s">
        <v>563</v>
      </c>
      <c r="AE77" s="19" t="s">
        <v>564</v>
      </c>
      <c r="AF77" s="19" t="s">
        <v>565</v>
      </c>
      <c r="AG77" s="19" t="s">
        <v>109</v>
      </c>
      <c r="AH77" s="19" t="s">
        <v>110</v>
      </c>
      <c r="AI77" s="19" t="s">
        <v>566</v>
      </c>
      <c r="AJ77" s="19" t="s">
        <v>567</v>
      </c>
      <c r="AK77" s="19" t="s">
        <v>568</v>
      </c>
      <c r="AL77" s="19" t="s">
        <v>569</v>
      </c>
      <c r="AM77" s="19" t="s">
        <v>570</v>
      </c>
      <c r="AN77" s="19" t="s">
        <v>571</v>
      </c>
      <c r="AO77" s="19" t="s">
        <v>97</v>
      </c>
      <c r="AP77" s="19" t="s">
        <v>98</v>
      </c>
      <c r="AQ77" s="19" t="s">
        <v>99</v>
      </c>
      <c r="AR77" s="19" t="s">
        <v>100</v>
      </c>
      <c r="AS77" s="19" t="s">
        <v>572</v>
      </c>
    </row>
    <row r="78" spans="1:45" s="8" customFormat="1" ht="25.5" customHeight="1" x14ac:dyDescent="0.25">
      <c r="A78" s="19" t="s">
        <v>1052</v>
      </c>
      <c r="B78" s="19" t="s">
        <v>404</v>
      </c>
      <c r="C78" s="19" t="s">
        <v>143</v>
      </c>
      <c r="D78" s="19" t="s">
        <v>169</v>
      </c>
      <c r="E78" s="19" t="s">
        <v>170</v>
      </c>
      <c r="F78" s="19" t="s">
        <v>406</v>
      </c>
      <c r="G78" s="19" t="s">
        <v>52</v>
      </c>
      <c r="H78" s="19" t="s">
        <v>555</v>
      </c>
      <c r="I78" s="19" t="s">
        <v>46</v>
      </c>
      <c r="J78" s="19" t="s">
        <v>556</v>
      </c>
      <c r="K78" s="19" t="s">
        <v>555</v>
      </c>
      <c r="L78" s="19" t="s">
        <v>557</v>
      </c>
      <c r="M78" s="19" t="s">
        <v>47</v>
      </c>
      <c r="N78" s="25" t="s">
        <v>1170</v>
      </c>
      <c r="O78" s="18">
        <v>240885296</v>
      </c>
      <c r="P78" s="22" t="s">
        <v>558</v>
      </c>
      <c r="Q78" s="19" t="s">
        <v>559</v>
      </c>
      <c r="R78" s="19" t="s">
        <v>61</v>
      </c>
      <c r="S78" s="19" t="s">
        <v>62</v>
      </c>
      <c r="T78" s="19" t="s">
        <v>63</v>
      </c>
      <c r="U78" s="19" t="s">
        <v>64</v>
      </c>
      <c r="V78" s="19" t="s">
        <v>65</v>
      </c>
      <c r="W78" s="19" t="s">
        <v>66</v>
      </c>
      <c r="X78" s="19" t="s">
        <v>82</v>
      </c>
      <c r="Y78" s="19" t="s">
        <v>83</v>
      </c>
      <c r="Z78" s="19" t="s">
        <v>69</v>
      </c>
      <c r="AA78" s="19" t="s">
        <v>560</v>
      </c>
      <c r="AB78" s="19" t="s">
        <v>561</v>
      </c>
      <c r="AC78" s="19" t="s">
        <v>562</v>
      </c>
      <c r="AD78" s="19" t="s">
        <v>563</v>
      </c>
      <c r="AE78" s="19" t="s">
        <v>564</v>
      </c>
      <c r="AF78" s="19" t="s">
        <v>565</v>
      </c>
      <c r="AG78" s="19" t="s">
        <v>109</v>
      </c>
      <c r="AH78" s="19" t="s">
        <v>110</v>
      </c>
      <c r="AI78" s="19" t="s">
        <v>566</v>
      </c>
      <c r="AJ78" s="19" t="s">
        <v>567</v>
      </c>
      <c r="AK78" s="19" t="s">
        <v>568</v>
      </c>
      <c r="AL78" s="19" t="s">
        <v>569</v>
      </c>
      <c r="AM78" s="19" t="s">
        <v>570</v>
      </c>
      <c r="AN78" s="19" t="s">
        <v>571</v>
      </c>
      <c r="AO78" s="19" t="s">
        <v>97</v>
      </c>
      <c r="AP78" s="19" t="s">
        <v>98</v>
      </c>
      <c r="AQ78" s="19" t="s">
        <v>99</v>
      </c>
      <c r="AR78" s="19" t="s">
        <v>100</v>
      </c>
      <c r="AS78" s="19" t="s">
        <v>572</v>
      </c>
    </row>
    <row r="79" spans="1:45" s="8" customFormat="1" ht="25.5" customHeight="1" x14ac:dyDescent="0.25">
      <c r="A79" s="19" t="s">
        <v>1052</v>
      </c>
      <c r="B79" s="19" t="s">
        <v>404</v>
      </c>
      <c r="C79" s="19" t="s">
        <v>143</v>
      </c>
      <c r="D79" s="19" t="s">
        <v>169</v>
      </c>
      <c r="E79" s="19" t="s">
        <v>170</v>
      </c>
      <c r="F79" s="19" t="s">
        <v>406</v>
      </c>
      <c r="G79" s="19" t="s">
        <v>52</v>
      </c>
      <c r="H79" s="19" t="s">
        <v>555</v>
      </c>
      <c r="I79" s="19" t="s">
        <v>46</v>
      </c>
      <c r="J79" s="19" t="s">
        <v>556</v>
      </c>
      <c r="K79" s="19" t="s">
        <v>555</v>
      </c>
      <c r="L79" s="19" t="s">
        <v>557</v>
      </c>
      <c r="M79" s="19" t="s">
        <v>47</v>
      </c>
      <c r="N79" s="25" t="s">
        <v>1171</v>
      </c>
      <c r="O79" s="18">
        <v>30000000</v>
      </c>
      <c r="P79" s="22" t="s">
        <v>558</v>
      </c>
      <c r="Q79" s="19" t="s">
        <v>559</v>
      </c>
      <c r="R79" s="19" t="s">
        <v>61</v>
      </c>
      <c r="S79" s="19" t="s">
        <v>62</v>
      </c>
      <c r="T79" s="19" t="s">
        <v>63</v>
      </c>
      <c r="U79" s="19" t="s">
        <v>64</v>
      </c>
      <c r="V79" s="19" t="s">
        <v>65</v>
      </c>
      <c r="W79" s="19" t="s">
        <v>66</v>
      </c>
      <c r="X79" s="19" t="s">
        <v>82</v>
      </c>
      <c r="Y79" s="19" t="s">
        <v>83</v>
      </c>
      <c r="Z79" s="19" t="s">
        <v>69</v>
      </c>
      <c r="AA79" s="19" t="s">
        <v>560</v>
      </c>
      <c r="AB79" s="19" t="s">
        <v>561</v>
      </c>
      <c r="AC79" s="19" t="s">
        <v>562</v>
      </c>
      <c r="AD79" s="19" t="s">
        <v>563</v>
      </c>
      <c r="AE79" s="19" t="s">
        <v>564</v>
      </c>
      <c r="AF79" s="19" t="s">
        <v>565</v>
      </c>
      <c r="AG79" s="19" t="s">
        <v>109</v>
      </c>
      <c r="AH79" s="19" t="s">
        <v>110</v>
      </c>
      <c r="AI79" s="19" t="s">
        <v>566</v>
      </c>
      <c r="AJ79" s="19" t="s">
        <v>567</v>
      </c>
      <c r="AK79" s="19" t="s">
        <v>568</v>
      </c>
      <c r="AL79" s="19" t="s">
        <v>569</v>
      </c>
      <c r="AM79" s="19" t="s">
        <v>570</v>
      </c>
      <c r="AN79" s="19" t="s">
        <v>571</v>
      </c>
      <c r="AO79" s="19" t="s">
        <v>97</v>
      </c>
      <c r="AP79" s="19" t="s">
        <v>98</v>
      </c>
      <c r="AQ79" s="19" t="s">
        <v>99</v>
      </c>
      <c r="AR79" s="19" t="s">
        <v>100</v>
      </c>
      <c r="AS79" s="19" t="s">
        <v>572</v>
      </c>
    </row>
    <row r="80" spans="1:45" s="8" customFormat="1" ht="25.5" customHeight="1" x14ac:dyDescent="0.25">
      <c r="A80" s="19" t="s">
        <v>1052</v>
      </c>
      <c r="B80" s="19" t="s">
        <v>404</v>
      </c>
      <c r="C80" s="19" t="s">
        <v>143</v>
      </c>
      <c r="D80" s="19" t="s">
        <v>169</v>
      </c>
      <c r="E80" s="19" t="s">
        <v>170</v>
      </c>
      <c r="F80" s="19" t="s">
        <v>406</v>
      </c>
      <c r="G80" s="19" t="s">
        <v>52</v>
      </c>
      <c r="H80" s="19" t="s">
        <v>555</v>
      </c>
      <c r="I80" s="19" t="s">
        <v>46</v>
      </c>
      <c r="J80" s="19" t="s">
        <v>556</v>
      </c>
      <c r="K80" s="19" t="s">
        <v>555</v>
      </c>
      <c r="L80" s="19" t="s">
        <v>557</v>
      </c>
      <c r="M80" s="19" t="s">
        <v>47</v>
      </c>
      <c r="N80" s="25" t="s">
        <v>1172</v>
      </c>
      <c r="O80" s="18">
        <v>40000000</v>
      </c>
      <c r="P80" s="22" t="s">
        <v>558</v>
      </c>
      <c r="Q80" s="19" t="s">
        <v>559</v>
      </c>
      <c r="R80" s="19" t="s">
        <v>61</v>
      </c>
      <c r="S80" s="19" t="s">
        <v>62</v>
      </c>
      <c r="T80" s="19" t="s">
        <v>63</v>
      </c>
      <c r="U80" s="19" t="s">
        <v>64</v>
      </c>
      <c r="V80" s="19" t="s">
        <v>65</v>
      </c>
      <c r="W80" s="19" t="s">
        <v>66</v>
      </c>
      <c r="X80" s="19" t="s">
        <v>82</v>
      </c>
      <c r="Y80" s="19" t="s">
        <v>83</v>
      </c>
      <c r="Z80" s="19" t="s">
        <v>69</v>
      </c>
      <c r="AA80" s="19" t="s">
        <v>560</v>
      </c>
      <c r="AB80" s="19" t="s">
        <v>561</v>
      </c>
      <c r="AC80" s="19" t="s">
        <v>562</v>
      </c>
      <c r="AD80" s="19" t="s">
        <v>563</v>
      </c>
      <c r="AE80" s="19" t="s">
        <v>564</v>
      </c>
      <c r="AF80" s="19" t="s">
        <v>565</v>
      </c>
      <c r="AG80" s="19" t="s">
        <v>109</v>
      </c>
      <c r="AH80" s="19" t="s">
        <v>110</v>
      </c>
      <c r="AI80" s="19" t="s">
        <v>566</v>
      </c>
      <c r="AJ80" s="19" t="s">
        <v>567</v>
      </c>
      <c r="AK80" s="19" t="s">
        <v>568</v>
      </c>
      <c r="AL80" s="19" t="s">
        <v>569</v>
      </c>
      <c r="AM80" s="19" t="s">
        <v>570</v>
      </c>
      <c r="AN80" s="19" t="s">
        <v>571</v>
      </c>
      <c r="AO80" s="19" t="s">
        <v>97</v>
      </c>
      <c r="AP80" s="19" t="s">
        <v>98</v>
      </c>
      <c r="AQ80" s="19" t="s">
        <v>99</v>
      </c>
      <c r="AR80" s="19" t="s">
        <v>100</v>
      </c>
      <c r="AS80" s="19" t="s">
        <v>572</v>
      </c>
    </row>
    <row r="81" spans="1:45" s="8" customFormat="1" ht="25.5" customHeight="1" x14ac:dyDescent="0.25">
      <c r="A81" s="19" t="s">
        <v>1052</v>
      </c>
      <c r="B81" s="19" t="s">
        <v>404</v>
      </c>
      <c r="C81" s="19" t="s">
        <v>143</v>
      </c>
      <c r="D81" s="19" t="s">
        <v>169</v>
      </c>
      <c r="E81" s="19" t="s">
        <v>170</v>
      </c>
      <c r="F81" s="19" t="s">
        <v>406</v>
      </c>
      <c r="G81" s="19" t="s">
        <v>52</v>
      </c>
      <c r="H81" s="19" t="s">
        <v>555</v>
      </c>
      <c r="I81" s="19" t="s">
        <v>46</v>
      </c>
      <c r="J81" s="19" t="s">
        <v>556</v>
      </c>
      <c r="K81" s="19" t="s">
        <v>555</v>
      </c>
      <c r="L81" s="19" t="s">
        <v>557</v>
      </c>
      <c r="M81" s="19" t="s">
        <v>47</v>
      </c>
      <c r="N81" s="25" t="s">
        <v>1173</v>
      </c>
      <c r="O81" s="18">
        <v>40000000</v>
      </c>
      <c r="P81" s="22" t="s">
        <v>558</v>
      </c>
      <c r="Q81" s="19" t="s">
        <v>559</v>
      </c>
      <c r="R81" s="19" t="s">
        <v>61</v>
      </c>
      <c r="S81" s="19" t="s">
        <v>62</v>
      </c>
      <c r="T81" s="19" t="s">
        <v>63</v>
      </c>
      <c r="U81" s="19" t="s">
        <v>64</v>
      </c>
      <c r="V81" s="19" t="s">
        <v>65</v>
      </c>
      <c r="W81" s="19" t="s">
        <v>66</v>
      </c>
      <c r="X81" s="19" t="s">
        <v>82</v>
      </c>
      <c r="Y81" s="19" t="s">
        <v>83</v>
      </c>
      <c r="Z81" s="19" t="s">
        <v>69</v>
      </c>
      <c r="AA81" s="19" t="s">
        <v>560</v>
      </c>
      <c r="AB81" s="19" t="s">
        <v>561</v>
      </c>
      <c r="AC81" s="19" t="s">
        <v>562</v>
      </c>
      <c r="AD81" s="19" t="s">
        <v>563</v>
      </c>
      <c r="AE81" s="19" t="s">
        <v>564</v>
      </c>
      <c r="AF81" s="19" t="s">
        <v>565</v>
      </c>
      <c r="AG81" s="19" t="s">
        <v>109</v>
      </c>
      <c r="AH81" s="19" t="s">
        <v>110</v>
      </c>
      <c r="AI81" s="19" t="s">
        <v>566</v>
      </c>
      <c r="AJ81" s="19" t="s">
        <v>567</v>
      </c>
      <c r="AK81" s="19" t="s">
        <v>568</v>
      </c>
      <c r="AL81" s="19" t="s">
        <v>569</v>
      </c>
      <c r="AM81" s="19" t="s">
        <v>570</v>
      </c>
      <c r="AN81" s="19" t="s">
        <v>571</v>
      </c>
      <c r="AO81" s="19" t="s">
        <v>97</v>
      </c>
      <c r="AP81" s="19" t="s">
        <v>98</v>
      </c>
      <c r="AQ81" s="19" t="s">
        <v>99</v>
      </c>
      <c r="AR81" s="19" t="s">
        <v>100</v>
      </c>
      <c r="AS81" s="19" t="s">
        <v>572</v>
      </c>
    </row>
    <row r="82" spans="1:45" s="8" customFormat="1" ht="25.5" customHeight="1" x14ac:dyDescent="0.25">
      <c r="A82" s="19" t="s">
        <v>1052</v>
      </c>
      <c r="B82" s="19" t="s">
        <v>404</v>
      </c>
      <c r="C82" s="19" t="s">
        <v>143</v>
      </c>
      <c r="D82" s="19" t="s">
        <v>169</v>
      </c>
      <c r="E82" s="19" t="s">
        <v>170</v>
      </c>
      <c r="F82" s="19" t="s">
        <v>406</v>
      </c>
      <c r="G82" s="19" t="s">
        <v>52</v>
      </c>
      <c r="H82" s="19" t="s">
        <v>555</v>
      </c>
      <c r="I82" s="19" t="s">
        <v>46</v>
      </c>
      <c r="J82" s="19" t="s">
        <v>556</v>
      </c>
      <c r="K82" s="19" t="s">
        <v>555</v>
      </c>
      <c r="L82" s="19" t="s">
        <v>557</v>
      </c>
      <c r="M82" s="19" t="s">
        <v>47</v>
      </c>
      <c r="N82" s="25" t="s">
        <v>1174</v>
      </c>
      <c r="O82" s="18">
        <v>10000000</v>
      </c>
      <c r="P82" s="22" t="s">
        <v>558</v>
      </c>
      <c r="Q82" s="19" t="s">
        <v>559</v>
      </c>
      <c r="R82" s="19" t="s">
        <v>61</v>
      </c>
      <c r="S82" s="19" t="s">
        <v>62</v>
      </c>
      <c r="T82" s="19" t="s">
        <v>63</v>
      </c>
      <c r="U82" s="19" t="s">
        <v>64</v>
      </c>
      <c r="V82" s="19" t="s">
        <v>65</v>
      </c>
      <c r="W82" s="19" t="s">
        <v>66</v>
      </c>
      <c r="X82" s="19" t="s">
        <v>82</v>
      </c>
      <c r="Y82" s="19" t="s">
        <v>83</v>
      </c>
      <c r="Z82" s="19" t="s">
        <v>69</v>
      </c>
      <c r="AA82" s="19" t="s">
        <v>560</v>
      </c>
      <c r="AB82" s="19" t="s">
        <v>561</v>
      </c>
      <c r="AC82" s="19" t="s">
        <v>562</v>
      </c>
      <c r="AD82" s="19" t="s">
        <v>563</v>
      </c>
      <c r="AE82" s="19" t="s">
        <v>564</v>
      </c>
      <c r="AF82" s="19" t="s">
        <v>565</v>
      </c>
      <c r="AG82" s="19" t="s">
        <v>109</v>
      </c>
      <c r="AH82" s="19" t="s">
        <v>110</v>
      </c>
      <c r="AI82" s="19" t="s">
        <v>566</v>
      </c>
      <c r="AJ82" s="19" t="s">
        <v>567</v>
      </c>
      <c r="AK82" s="19" t="s">
        <v>568</v>
      </c>
      <c r="AL82" s="19" t="s">
        <v>569</v>
      </c>
      <c r="AM82" s="19" t="s">
        <v>570</v>
      </c>
      <c r="AN82" s="19" t="s">
        <v>571</v>
      </c>
      <c r="AO82" s="19" t="s">
        <v>97</v>
      </c>
      <c r="AP82" s="19" t="s">
        <v>98</v>
      </c>
      <c r="AQ82" s="19" t="s">
        <v>99</v>
      </c>
      <c r="AR82" s="19" t="s">
        <v>100</v>
      </c>
      <c r="AS82" s="19" t="s">
        <v>572</v>
      </c>
    </row>
    <row r="83" spans="1:45" s="8" customFormat="1" ht="25.5" customHeight="1" x14ac:dyDescent="0.25">
      <c r="A83" s="19" t="s">
        <v>1052</v>
      </c>
      <c r="B83" s="19" t="s">
        <v>404</v>
      </c>
      <c r="C83" s="19" t="s">
        <v>143</v>
      </c>
      <c r="D83" s="19" t="s">
        <v>169</v>
      </c>
      <c r="E83" s="19" t="s">
        <v>170</v>
      </c>
      <c r="F83" s="19" t="s">
        <v>406</v>
      </c>
      <c r="G83" s="19" t="s">
        <v>52</v>
      </c>
      <c r="H83" s="19" t="s">
        <v>555</v>
      </c>
      <c r="I83" s="19" t="s">
        <v>46</v>
      </c>
      <c r="J83" s="19" t="s">
        <v>556</v>
      </c>
      <c r="K83" s="19" t="s">
        <v>555</v>
      </c>
      <c r="L83" s="19" t="s">
        <v>557</v>
      </c>
      <c r="M83" s="19" t="s">
        <v>47</v>
      </c>
      <c r="N83" s="25" t="s">
        <v>1175</v>
      </c>
      <c r="O83" s="18">
        <v>132363260</v>
      </c>
      <c r="P83" s="22" t="s">
        <v>558</v>
      </c>
      <c r="Q83" s="19" t="s">
        <v>559</v>
      </c>
      <c r="R83" s="19" t="s">
        <v>61</v>
      </c>
      <c r="S83" s="19" t="s">
        <v>62</v>
      </c>
      <c r="T83" s="19" t="s">
        <v>63</v>
      </c>
      <c r="U83" s="19" t="s">
        <v>64</v>
      </c>
      <c r="V83" s="19" t="s">
        <v>65</v>
      </c>
      <c r="W83" s="19" t="s">
        <v>66</v>
      </c>
      <c r="X83" s="19" t="s">
        <v>82</v>
      </c>
      <c r="Y83" s="19" t="s">
        <v>83</v>
      </c>
      <c r="Z83" s="19" t="s">
        <v>69</v>
      </c>
      <c r="AA83" s="19" t="s">
        <v>560</v>
      </c>
      <c r="AB83" s="19" t="s">
        <v>561</v>
      </c>
      <c r="AC83" s="19" t="s">
        <v>562</v>
      </c>
      <c r="AD83" s="19" t="s">
        <v>563</v>
      </c>
      <c r="AE83" s="19" t="s">
        <v>564</v>
      </c>
      <c r="AF83" s="19" t="s">
        <v>565</v>
      </c>
      <c r="AG83" s="19" t="s">
        <v>109</v>
      </c>
      <c r="AH83" s="19" t="s">
        <v>110</v>
      </c>
      <c r="AI83" s="19" t="s">
        <v>566</v>
      </c>
      <c r="AJ83" s="19" t="s">
        <v>567</v>
      </c>
      <c r="AK83" s="19" t="s">
        <v>568</v>
      </c>
      <c r="AL83" s="19" t="s">
        <v>569</v>
      </c>
      <c r="AM83" s="19" t="s">
        <v>570</v>
      </c>
      <c r="AN83" s="19" t="s">
        <v>571</v>
      </c>
      <c r="AO83" s="19" t="s">
        <v>97</v>
      </c>
      <c r="AP83" s="19" t="s">
        <v>98</v>
      </c>
      <c r="AQ83" s="19" t="s">
        <v>99</v>
      </c>
      <c r="AR83" s="19" t="s">
        <v>100</v>
      </c>
      <c r="AS83" s="19" t="s">
        <v>572</v>
      </c>
    </row>
    <row r="84" spans="1:45" s="8" customFormat="1" ht="25.5" customHeight="1" x14ac:dyDescent="0.25">
      <c r="A84" s="19" t="s">
        <v>1052</v>
      </c>
      <c r="B84" s="19" t="s">
        <v>404</v>
      </c>
      <c r="C84" s="19" t="s">
        <v>143</v>
      </c>
      <c r="D84" s="19" t="s">
        <v>169</v>
      </c>
      <c r="E84" s="19" t="s">
        <v>170</v>
      </c>
      <c r="F84" s="19" t="s">
        <v>406</v>
      </c>
      <c r="G84" s="19" t="s">
        <v>52</v>
      </c>
      <c r="H84" s="19" t="s">
        <v>555</v>
      </c>
      <c r="I84" s="19" t="s">
        <v>46</v>
      </c>
      <c r="J84" s="19" t="s">
        <v>556</v>
      </c>
      <c r="K84" s="19" t="s">
        <v>555</v>
      </c>
      <c r="L84" s="19" t="s">
        <v>557</v>
      </c>
      <c r="M84" s="19" t="s">
        <v>47</v>
      </c>
      <c r="N84" s="25" t="s">
        <v>1176</v>
      </c>
      <c r="O84" s="18">
        <v>63865384</v>
      </c>
      <c r="P84" s="22" t="s">
        <v>558</v>
      </c>
      <c r="Q84" s="19" t="s">
        <v>559</v>
      </c>
      <c r="R84" s="19" t="s">
        <v>61</v>
      </c>
      <c r="S84" s="19" t="s">
        <v>62</v>
      </c>
      <c r="T84" s="19" t="s">
        <v>63</v>
      </c>
      <c r="U84" s="19" t="s">
        <v>64</v>
      </c>
      <c r="V84" s="19" t="s">
        <v>65</v>
      </c>
      <c r="W84" s="19" t="s">
        <v>66</v>
      </c>
      <c r="X84" s="19" t="s">
        <v>82</v>
      </c>
      <c r="Y84" s="19" t="s">
        <v>83</v>
      </c>
      <c r="Z84" s="19" t="s">
        <v>69</v>
      </c>
      <c r="AA84" s="19" t="s">
        <v>560</v>
      </c>
      <c r="AB84" s="19" t="s">
        <v>561</v>
      </c>
      <c r="AC84" s="19" t="s">
        <v>562</v>
      </c>
      <c r="AD84" s="19" t="s">
        <v>563</v>
      </c>
      <c r="AE84" s="19" t="s">
        <v>564</v>
      </c>
      <c r="AF84" s="19" t="s">
        <v>565</v>
      </c>
      <c r="AG84" s="19" t="s">
        <v>109</v>
      </c>
      <c r="AH84" s="19" t="s">
        <v>110</v>
      </c>
      <c r="AI84" s="19" t="s">
        <v>566</v>
      </c>
      <c r="AJ84" s="19" t="s">
        <v>567</v>
      </c>
      <c r="AK84" s="19" t="s">
        <v>568</v>
      </c>
      <c r="AL84" s="19" t="s">
        <v>569</v>
      </c>
      <c r="AM84" s="19" t="s">
        <v>570</v>
      </c>
      <c r="AN84" s="19" t="s">
        <v>571</v>
      </c>
      <c r="AO84" s="19" t="s">
        <v>97</v>
      </c>
      <c r="AP84" s="19" t="s">
        <v>98</v>
      </c>
      <c r="AQ84" s="19" t="s">
        <v>99</v>
      </c>
      <c r="AR84" s="19" t="s">
        <v>100</v>
      </c>
      <c r="AS84" s="19" t="s">
        <v>572</v>
      </c>
    </row>
    <row r="85" spans="1:45" s="8" customFormat="1" ht="25.5" customHeight="1" x14ac:dyDescent="0.25">
      <c r="A85" s="19" t="s">
        <v>1052</v>
      </c>
      <c r="B85" s="19" t="s">
        <v>404</v>
      </c>
      <c r="C85" s="19" t="s">
        <v>143</v>
      </c>
      <c r="D85" s="19" t="s">
        <v>169</v>
      </c>
      <c r="E85" s="19" t="s">
        <v>170</v>
      </c>
      <c r="F85" s="19" t="s">
        <v>406</v>
      </c>
      <c r="G85" s="19" t="s">
        <v>52</v>
      </c>
      <c r="H85" s="19" t="s">
        <v>573</v>
      </c>
      <c r="I85" s="19" t="s">
        <v>46</v>
      </c>
      <c r="J85" s="19" t="s">
        <v>574</v>
      </c>
      <c r="K85" s="19" t="s">
        <v>573</v>
      </c>
      <c r="L85" s="19" t="s">
        <v>575</v>
      </c>
      <c r="M85" s="19" t="s">
        <v>47</v>
      </c>
      <c r="N85" s="20" t="s">
        <v>1139</v>
      </c>
      <c r="O85" s="18">
        <v>329932512</v>
      </c>
      <c r="P85" s="22" t="s">
        <v>576</v>
      </c>
      <c r="Q85" s="19" t="s">
        <v>577</v>
      </c>
      <c r="R85" s="19" t="s">
        <v>61</v>
      </c>
      <c r="S85" s="19" t="s">
        <v>62</v>
      </c>
      <c r="T85" s="19" t="s">
        <v>63</v>
      </c>
      <c r="U85" s="19" t="s">
        <v>64</v>
      </c>
      <c r="V85" s="19" t="s">
        <v>65</v>
      </c>
      <c r="W85" s="19" t="s">
        <v>66</v>
      </c>
      <c r="X85" s="19" t="s">
        <v>67</v>
      </c>
      <c r="Y85" s="19" t="s">
        <v>68</v>
      </c>
      <c r="Z85" s="19" t="s">
        <v>69</v>
      </c>
      <c r="AA85" s="19" t="s">
        <v>70</v>
      </c>
      <c r="AB85" s="19" t="s">
        <v>71</v>
      </c>
      <c r="AC85" s="19" t="s">
        <v>438</v>
      </c>
      <c r="AD85" s="19" t="s">
        <v>439</v>
      </c>
      <c r="AE85" s="19" t="s">
        <v>440</v>
      </c>
      <c r="AF85" s="19" t="s">
        <v>441</v>
      </c>
      <c r="AG85" s="19" t="s">
        <v>238</v>
      </c>
      <c r="AH85" s="19" t="s">
        <v>239</v>
      </c>
      <c r="AI85" s="19" t="s">
        <v>442</v>
      </c>
      <c r="AJ85" s="19" t="s">
        <v>443</v>
      </c>
      <c r="AK85" s="19" t="s">
        <v>444</v>
      </c>
      <c r="AL85" s="19" t="s">
        <v>445</v>
      </c>
      <c r="AM85" s="19" t="s">
        <v>446</v>
      </c>
      <c r="AN85" s="19" t="s">
        <v>447</v>
      </c>
      <c r="AO85" s="19" t="s">
        <v>426</v>
      </c>
      <c r="AP85" s="19" t="s">
        <v>427</v>
      </c>
      <c r="AQ85" s="19" t="s">
        <v>428</v>
      </c>
      <c r="AR85" s="19" t="s">
        <v>519</v>
      </c>
      <c r="AS85" s="19" t="s">
        <v>578</v>
      </c>
    </row>
    <row r="86" spans="1:45" s="8" customFormat="1" ht="25.5" customHeight="1" x14ac:dyDescent="0.25">
      <c r="A86" s="19" t="s">
        <v>1052</v>
      </c>
      <c r="B86" s="19" t="s">
        <v>404</v>
      </c>
      <c r="C86" s="19" t="s">
        <v>143</v>
      </c>
      <c r="D86" s="19" t="s">
        <v>169</v>
      </c>
      <c r="E86" s="19" t="s">
        <v>170</v>
      </c>
      <c r="F86" s="19" t="s">
        <v>406</v>
      </c>
      <c r="G86" s="19" t="s">
        <v>52</v>
      </c>
      <c r="H86" s="19" t="s">
        <v>573</v>
      </c>
      <c r="I86" s="19" t="s">
        <v>46</v>
      </c>
      <c r="J86" s="19" t="s">
        <v>574</v>
      </c>
      <c r="K86" s="19" t="s">
        <v>573</v>
      </c>
      <c r="L86" s="19" t="s">
        <v>575</v>
      </c>
      <c r="M86" s="19" t="s">
        <v>47</v>
      </c>
      <c r="N86" s="20" t="s">
        <v>1140</v>
      </c>
      <c r="O86" s="18">
        <v>15000000</v>
      </c>
      <c r="P86" s="22" t="s">
        <v>576</v>
      </c>
      <c r="Q86" s="19" t="s">
        <v>577</v>
      </c>
      <c r="R86" s="19" t="s">
        <v>61</v>
      </c>
      <c r="S86" s="19" t="s">
        <v>62</v>
      </c>
      <c r="T86" s="19" t="s">
        <v>63</v>
      </c>
      <c r="U86" s="19" t="s">
        <v>64</v>
      </c>
      <c r="V86" s="19" t="s">
        <v>65</v>
      </c>
      <c r="W86" s="19" t="s">
        <v>66</v>
      </c>
      <c r="X86" s="19" t="s">
        <v>67</v>
      </c>
      <c r="Y86" s="19" t="s">
        <v>68</v>
      </c>
      <c r="Z86" s="19" t="s">
        <v>69</v>
      </c>
      <c r="AA86" s="19" t="s">
        <v>70</v>
      </c>
      <c r="AB86" s="19" t="s">
        <v>71</v>
      </c>
      <c r="AC86" s="19" t="s">
        <v>438</v>
      </c>
      <c r="AD86" s="19" t="s">
        <v>439</v>
      </c>
      <c r="AE86" s="19" t="s">
        <v>440</v>
      </c>
      <c r="AF86" s="19" t="s">
        <v>441</v>
      </c>
      <c r="AG86" s="19" t="s">
        <v>238</v>
      </c>
      <c r="AH86" s="19" t="s">
        <v>239</v>
      </c>
      <c r="AI86" s="19" t="s">
        <v>442</v>
      </c>
      <c r="AJ86" s="19" t="s">
        <v>443</v>
      </c>
      <c r="AK86" s="19" t="s">
        <v>444</v>
      </c>
      <c r="AL86" s="19" t="s">
        <v>445</v>
      </c>
      <c r="AM86" s="19" t="s">
        <v>446</v>
      </c>
      <c r="AN86" s="19" t="s">
        <v>447</v>
      </c>
      <c r="AO86" s="19" t="s">
        <v>426</v>
      </c>
      <c r="AP86" s="19" t="s">
        <v>427</v>
      </c>
      <c r="AQ86" s="19" t="s">
        <v>428</v>
      </c>
      <c r="AR86" s="19" t="s">
        <v>519</v>
      </c>
      <c r="AS86" s="19" t="s">
        <v>578</v>
      </c>
    </row>
    <row r="87" spans="1:45" s="8" customFormat="1" ht="25.5" customHeight="1" x14ac:dyDescent="0.25">
      <c r="A87" s="19" t="s">
        <v>1052</v>
      </c>
      <c r="B87" s="19" t="s">
        <v>404</v>
      </c>
      <c r="C87" s="19" t="s">
        <v>143</v>
      </c>
      <c r="D87" s="19" t="s">
        <v>169</v>
      </c>
      <c r="E87" s="19" t="s">
        <v>170</v>
      </c>
      <c r="F87" s="19" t="s">
        <v>406</v>
      </c>
      <c r="G87" s="19" t="s">
        <v>52</v>
      </c>
      <c r="H87" s="19" t="s">
        <v>573</v>
      </c>
      <c r="I87" s="19" t="s">
        <v>46</v>
      </c>
      <c r="J87" s="19" t="s">
        <v>574</v>
      </c>
      <c r="K87" s="19" t="s">
        <v>573</v>
      </c>
      <c r="L87" s="19" t="s">
        <v>575</v>
      </c>
      <c r="M87" s="19" t="s">
        <v>47</v>
      </c>
      <c r="N87" s="20" t="s">
        <v>1141</v>
      </c>
      <c r="O87" s="18">
        <v>110000000</v>
      </c>
      <c r="P87" s="22" t="s">
        <v>576</v>
      </c>
      <c r="Q87" s="19" t="s">
        <v>577</v>
      </c>
      <c r="R87" s="19" t="s">
        <v>61</v>
      </c>
      <c r="S87" s="19" t="s">
        <v>62</v>
      </c>
      <c r="T87" s="19" t="s">
        <v>63</v>
      </c>
      <c r="U87" s="19" t="s">
        <v>64</v>
      </c>
      <c r="V87" s="19" t="s">
        <v>65</v>
      </c>
      <c r="W87" s="19" t="s">
        <v>66</v>
      </c>
      <c r="X87" s="19" t="s">
        <v>67</v>
      </c>
      <c r="Y87" s="19" t="s">
        <v>68</v>
      </c>
      <c r="Z87" s="19" t="s">
        <v>69</v>
      </c>
      <c r="AA87" s="19" t="s">
        <v>70</v>
      </c>
      <c r="AB87" s="19" t="s">
        <v>71</v>
      </c>
      <c r="AC87" s="19" t="s">
        <v>438</v>
      </c>
      <c r="AD87" s="19" t="s">
        <v>439</v>
      </c>
      <c r="AE87" s="19" t="s">
        <v>440</v>
      </c>
      <c r="AF87" s="19" t="s">
        <v>441</v>
      </c>
      <c r="AG87" s="19" t="s">
        <v>238</v>
      </c>
      <c r="AH87" s="19" t="s">
        <v>239</v>
      </c>
      <c r="AI87" s="19" t="s">
        <v>442</v>
      </c>
      <c r="AJ87" s="19" t="s">
        <v>443</v>
      </c>
      <c r="AK87" s="19" t="s">
        <v>444</v>
      </c>
      <c r="AL87" s="19" t="s">
        <v>445</v>
      </c>
      <c r="AM87" s="19" t="s">
        <v>446</v>
      </c>
      <c r="AN87" s="19" t="s">
        <v>447</v>
      </c>
      <c r="AO87" s="19" t="s">
        <v>426</v>
      </c>
      <c r="AP87" s="19" t="s">
        <v>427</v>
      </c>
      <c r="AQ87" s="19" t="s">
        <v>428</v>
      </c>
      <c r="AR87" s="19" t="s">
        <v>519</v>
      </c>
      <c r="AS87" s="19" t="s">
        <v>578</v>
      </c>
    </row>
    <row r="88" spans="1:45" s="8" customFormat="1" ht="25.5" customHeight="1" x14ac:dyDescent="0.25">
      <c r="A88" s="19" t="s">
        <v>1052</v>
      </c>
      <c r="B88" s="19" t="s">
        <v>404</v>
      </c>
      <c r="C88" s="19" t="s">
        <v>143</v>
      </c>
      <c r="D88" s="19" t="s">
        <v>169</v>
      </c>
      <c r="E88" s="19" t="s">
        <v>170</v>
      </c>
      <c r="F88" s="19" t="s">
        <v>406</v>
      </c>
      <c r="G88" s="19" t="s">
        <v>52</v>
      </c>
      <c r="H88" s="19" t="s">
        <v>573</v>
      </c>
      <c r="I88" s="19" t="s">
        <v>46</v>
      </c>
      <c r="J88" s="19" t="s">
        <v>574</v>
      </c>
      <c r="K88" s="19" t="s">
        <v>573</v>
      </c>
      <c r="L88" s="19" t="s">
        <v>575</v>
      </c>
      <c r="M88" s="19" t="s">
        <v>47</v>
      </c>
      <c r="N88" s="20" t="s">
        <v>1142</v>
      </c>
      <c r="O88" s="18">
        <v>210000000</v>
      </c>
      <c r="P88" s="22" t="s">
        <v>576</v>
      </c>
      <c r="Q88" s="19" t="s">
        <v>577</v>
      </c>
      <c r="R88" s="19" t="s">
        <v>61</v>
      </c>
      <c r="S88" s="19" t="s">
        <v>62</v>
      </c>
      <c r="T88" s="19" t="s">
        <v>63</v>
      </c>
      <c r="U88" s="19" t="s">
        <v>64</v>
      </c>
      <c r="V88" s="19" t="s">
        <v>65</v>
      </c>
      <c r="W88" s="19" t="s">
        <v>66</v>
      </c>
      <c r="X88" s="19" t="s">
        <v>67</v>
      </c>
      <c r="Y88" s="19" t="s">
        <v>68</v>
      </c>
      <c r="Z88" s="19" t="s">
        <v>69</v>
      </c>
      <c r="AA88" s="19" t="s">
        <v>70</v>
      </c>
      <c r="AB88" s="19" t="s">
        <v>71</v>
      </c>
      <c r="AC88" s="19" t="s">
        <v>438</v>
      </c>
      <c r="AD88" s="19" t="s">
        <v>439</v>
      </c>
      <c r="AE88" s="19" t="s">
        <v>440</v>
      </c>
      <c r="AF88" s="19" t="s">
        <v>441</v>
      </c>
      <c r="AG88" s="19" t="s">
        <v>238</v>
      </c>
      <c r="AH88" s="19" t="s">
        <v>239</v>
      </c>
      <c r="AI88" s="19" t="s">
        <v>442</v>
      </c>
      <c r="AJ88" s="19" t="s">
        <v>443</v>
      </c>
      <c r="AK88" s="19" t="s">
        <v>444</v>
      </c>
      <c r="AL88" s="19" t="s">
        <v>445</v>
      </c>
      <c r="AM88" s="19" t="s">
        <v>446</v>
      </c>
      <c r="AN88" s="19" t="s">
        <v>447</v>
      </c>
      <c r="AO88" s="19" t="s">
        <v>426</v>
      </c>
      <c r="AP88" s="19" t="s">
        <v>427</v>
      </c>
      <c r="AQ88" s="19" t="s">
        <v>428</v>
      </c>
      <c r="AR88" s="19" t="s">
        <v>519</v>
      </c>
      <c r="AS88" s="19" t="s">
        <v>578</v>
      </c>
    </row>
    <row r="89" spans="1:45" s="8" customFormat="1" ht="25.5" customHeight="1" x14ac:dyDescent="0.25">
      <c r="A89" s="19" t="s">
        <v>1052</v>
      </c>
      <c r="B89" s="19" t="s">
        <v>404</v>
      </c>
      <c r="C89" s="19" t="s">
        <v>143</v>
      </c>
      <c r="D89" s="19" t="s">
        <v>169</v>
      </c>
      <c r="E89" s="19" t="s">
        <v>170</v>
      </c>
      <c r="F89" s="19" t="s">
        <v>406</v>
      </c>
      <c r="G89" s="19" t="s">
        <v>52</v>
      </c>
      <c r="H89" s="19" t="s">
        <v>573</v>
      </c>
      <c r="I89" s="19" t="s">
        <v>46</v>
      </c>
      <c r="J89" s="19" t="s">
        <v>574</v>
      </c>
      <c r="K89" s="19" t="s">
        <v>573</v>
      </c>
      <c r="L89" s="19" t="s">
        <v>575</v>
      </c>
      <c r="M89" s="19" t="s">
        <v>47</v>
      </c>
      <c r="N89" s="20" t="s">
        <v>1143</v>
      </c>
      <c r="O89" s="18">
        <v>38878032</v>
      </c>
      <c r="P89" s="22" t="s">
        <v>576</v>
      </c>
      <c r="Q89" s="19" t="s">
        <v>577</v>
      </c>
      <c r="R89" s="19" t="s">
        <v>61</v>
      </c>
      <c r="S89" s="19" t="s">
        <v>62</v>
      </c>
      <c r="T89" s="19" t="s">
        <v>63</v>
      </c>
      <c r="U89" s="19" t="s">
        <v>64</v>
      </c>
      <c r="V89" s="19" t="s">
        <v>65</v>
      </c>
      <c r="W89" s="19" t="s">
        <v>66</v>
      </c>
      <c r="X89" s="19" t="s">
        <v>67</v>
      </c>
      <c r="Y89" s="19" t="s">
        <v>68</v>
      </c>
      <c r="Z89" s="19" t="s">
        <v>69</v>
      </c>
      <c r="AA89" s="19" t="s">
        <v>70</v>
      </c>
      <c r="AB89" s="19" t="s">
        <v>71</v>
      </c>
      <c r="AC89" s="19" t="s">
        <v>438</v>
      </c>
      <c r="AD89" s="19" t="s">
        <v>439</v>
      </c>
      <c r="AE89" s="19" t="s">
        <v>440</v>
      </c>
      <c r="AF89" s="19" t="s">
        <v>441</v>
      </c>
      <c r="AG89" s="19" t="s">
        <v>238</v>
      </c>
      <c r="AH89" s="19" t="s">
        <v>239</v>
      </c>
      <c r="AI89" s="19" t="s">
        <v>442</v>
      </c>
      <c r="AJ89" s="19" t="s">
        <v>443</v>
      </c>
      <c r="AK89" s="19" t="s">
        <v>444</v>
      </c>
      <c r="AL89" s="19" t="s">
        <v>445</v>
      </c>
      <c r="AM89" s="19" t="s">
        <v>446</v>
      </c>
      <c r="AN89" s="19" t="s">
        <v>447</v>
      </c>
      <c r="AO89" s="19" t="s">
        <v>426</v>
      </c>
      <c r="AP89" s="19" t="s">
        <v>427</v>
      </c>
      <c r="AQ89" s="19" t="s">
        <v>428</v>
      </c>
      <c r="AR89" s="19" t="s">
        <v>519</v>
      </c>
      <c r="AS89" s="19" t="s">
        <v>578</v>
      </c>
    </row>
    <row r="90" spans="1:45" s="8" customFormat="1" ht="25.5" customHeight="1" x14ac:dyDescent="0.25">
      <c r="A90" s="19" t="s">
        <v>1052</v>
      </c>
      <c r="B90" s="19" t="s">
        <v>404</v>
      </c>
      <c r="C90" s="19" t="s">
        <v>143</v>
      </c>
      <c r="D90" s="19" t="s">
        <v>169</v>
      </c>
      <c r="E90" s="19" t="s">
        <v>170</v>
      </c>
      <c r="F90" s="19" t="s">
        <v>406</v>
      </c>
      <c r="G90" s="19" t="s">
        <v>52</v>
      </c>
      <c r="H90" s="19" t="s">
        <v>573</v>
      </c>
      <c r="I90" s="19" t="s">
        <v>46</v>
      </c>
      <c r="J90" s="19" t="s">
        <v>574</v>
      </c>
      <c r="K90" s="19" t="s">
        <v>573</v>
      </c>
      <c r="L90" s="19" t="s">
        <v>575</v>
      </c>
      <c r="M90" s="19" t="s">
        <v>47</v>
      </c>
      <c r="N90" s="20" t="s">
        <v>1144</v>
      </c>
      <c r="O90" s="18">
        <v>129956658</v>
      </c>
      <c r="P90" s="22" t="s">
        <v>576</v>
      </c>
      <c r="Q90" s="19" t="s">
        <v>577</v>
      </c>
      <c r="R90" s="19" t="s">
        <v>61</v>
      </c>
      <c r="S90" s="19" t="s">
        <v>62</v>
      </c>
      <c r="T90" s="19" t="s">
        <v>63</v>
      </c>
      <c r="U90" s="19" t="s">
        <v>64</v>
      </c>
      <c r="V90" s="19" t="s">
        <v>65</v>
      </c>
      <c r="W90" s="19" t="s">
        <v>66</v>
      </c>
      <c r="X90" s="19" t="s">
        <v>67</v>
      </c>
      <c r="Y90" s="19" t="s">
        <v>68</v>
      </c>
      <c r="Z90" s="19" t="s">
        <v>69</v>
      </c>
      <c r="AA90" s="19" t="s">
        <v>70</v>
      </c>
      <c r="AB90" s="19" t="s">
        <v>71</v>
      </c>
      <c r="AC90" s="19" t="s">
        <v>438</v>
      </c>
      <c r="AD90" s="19" t="s">
        <v>439</v>
      </c>
      <c r="AE90" s="19" t="s">
        <v>440</v>
      </c>
      <c r="AF90" s="19" t="s">
        <v>441</v>
      </c>
      <c r="AG90" s="19" t="s">
        <v>238</v>
      </c>
      <c r="AH90" s="19" t="s">
        <v>239</v>
      </c>
      <c r="AI90" s="19" t="s">
        <v>442</v>
      </c>
      <c r="AJ90" s="19" t="s">
        <v>443</v>
      </c>
      <c r="AK90" s="19" t="s">
        <v>444</v>
      </c>
      <c r="AL90" s="19" t="s">
        <v>445</v>
      </c>
      <c r="AM90" s="19" t="s">
        <v>446</v>
      </c>
      <c r="AN90" s="19" t="s">
        <v>447</v>
      </c>
      <c r="AO90" s="19" t="s">
        <v>426</v>
      </c>
      <c r="AP90" s="19" t="s">
        <v>427</v>
      </c>
      <c r="AQ90" s="19" t="s">
        <v>428</v>
      </c>
      <c r="AR90" s="19" t="s">
        <v>519</v>
      </c>
      <c r="AS90" s="19" t="s">
        <v>578</v>
      </c>
    </row>
    <row r="91" spans="1:45" s="8" customFormat="1" ht="25.5" customHeight="1" x14ac:dyDescent="0.25">
      <c r="A91" s="19" t="s">
        <v>1052</v>
      </c>
      <c r="B91" s="19" t="s">
        <v>404</v>
      </c>
      <c r="C91" s="19" t="s">
        <v>143</v>
      </c>
      <c r="D91" s="19" t="s">
        <v>169</v>
      </c>
      <c r="E91" s="19" t="s">
        <v>170</v>
      </c>
      <c r="F91" s="19" t="s">
        <v>406</v>
      </c>
      <c r="G91" s="19" t="s">
        <v>52</v>
      </c>
      <c r="H91" s="19" t="s">
        <v>573</v>
      </c>
      <c r="I91" s="19" t="s">
        <v>46</v>
      </c>
      <c r="J91" s="19" t="s">
        <v>574</v>
      </c>
      <c r="K91" s="19" t="s">
        <v>573</v>
      </c>
      <c r="L91" s="19" t="s">
        <v>575</v>
      </c>
      <c r="M91" s="19" t="s">
        <v>47</v>
      </c>
      <c r="N91" s="20" t="s">
        <v>1145</v>
      </c>
      <c r="O91" s="18">
        <v>3500000</v>
      </c>
      <c r="P91" s="22" t="s">
        <v>576</v>
      </c>
      <c r="Q91" s="19" t="s">
        <v>577</v>
      </c>
      <c r="R91" s="19" t="s">
        <v>61</v>
      </c>
      <c r="S91" s="19" t="s">
        <v>62</v>
      </c>
      <c r="T91" s="19" t="s">
        <v>63</v>
      </c>
      <c r="U91" s="19" t="s">
        <v>64</v>
      </c>
      <c r="V91" s="19" t="s">
        <v>65</v>
      </c>
      <c r="W91" s="19" t="s">
        <v>66</v>
      </c>
      <c r="X91" s="19" t="s">
        <v>67</v>
      </c>
      <c r="Y91" s="19" t="s">
        <v>68</v>
      </c>
      <c r="Z91" s="19" t="s">
        <v>69</v>
      </c>
      <c r="AA91" s="19" t="s">
        <v>70</v>
      </c>
      <c r="AB91" s="19" t="s">
        <v>71</v>
      </c>
      <c r="AC91" s="19" t="s">
        <v>438</v>
      </c>
      <c r="AD91" s="19" t="s">
        <v>439</v>
      </c>
      <c r="AE91" s="19" t="s">
        <v>440</v>
      </c>
      <c r="AF91" s="19" t="s">
        <v>441</v>
      </c>
      <c r="AG91" s="19" t="s">
        <v>238</v>
      </c>
      <c r="AH91" s="19" t="s">
        <v>239</v>
      </c>
      <c r="AI91" s="19" t="s">
        <v>442</v>
      </c>
      <c r="AJ91" s="19" t="s">
        <v>443</v>
      </c>
      <c r="AK91" s="19" t="s">
        <v>444</v>
      </c>
      <c r="AL91" s="19" t="s">
        <v>445</v>
      </c>
      <c r="AM91" s="19" t="s">
        <v>446</v>
      </c>
      <c r="AN91" s="19" t="s">
        <v>447</v>
      </c>
      <c r="AO91" s="19" t="s">
        <v>426</v>
      </c>
      <c r="AP91" s="19" t="s">
        <v>427</v>
      </c>
      <c r="AQ91" s="19" t="s">
        <v>428</v>
      </c>
      <c r="AR91" s="19" t="s">
        <v>519</v>
      </c>
      <c r="AS91" s="19" t="s">
        <v>578</v>
      </c>
    </row>
    <row r="92" spans="1:45" s="8" customFormat="1" ht="25.5" customHeight="1" x14ac:dyDescent="0.25">
      <c r="A92" s="19" t="s">
        <v>1052</v>
      </c>
      <c r="B92" s="19" t="s">
        <v>404</v>
      </c>
      <c r="C92" s="19" t="s">
        <v>143</v>
      </c>
      <c r="D92" s="19" t="s">
        <v>169</v>
      </c>
      <c r="E92" s="19" t="s">
        <v>170</v>
      </c>
      <c r="F92" s="19" t="s">
        <v>406</v>
      </c>
      <c r="G92" s="19" t="s">
        <v>52</v>
      </c>
      <c r="H92" s="19" t="s">
        <v>573</v>
      </c>
      <c r="I92" s="19" t="s">
        <v>46</v>
      </c>
      <c r="J92" s="19" t="s">
        <v>574</v>
      </c>
      <c r="K92" s="19" t="s">
        <v>573</v>
      </c>
      <c r="L92" s="19" t="s">
        <v>575</v>
      </c>
      <c r="M92" s="19" t="s">
        <v>47</v>
      </c>
      <c r="N92" s="20" t="s">
        <v>1146</v>
      </c>
      <c r="O92" s="18">
        <v>6000000</v>
      </c>
      <c r="P92" s="22" t="s">
        <v>576</v>
      </c>
      <c r="Q92" s="19" t="s">
        <v>577</v>
      </c>
      <c r="R92" s="19" t="s">
        <v>61</v>
      </c>
      <c r="S92" s="19" t="s">
        <v>62</v>
      </c>
      <c r="T92" s="19" t="s">
        <v>63</v>
      </c>
      <c r="U92" s="19" t="s">
        <v>64</v>
      </c>
      <c r="V92" s="19" t="s">
        <v>65</v>
      </c>
      <c r="W92" s="19" t="s">
        <v>66</v>
      </c>
      <c r="X92" s="19" t="s">
        <v>67</v>
      </c>
      <c r="Y92" s="19" t="s">
        <v>68</v>
      </c>
      <c r="Z92" s="19" t="s">
        <v>69</v>
      </c>
      <c r="AA92" s="19" t="s">
        <v>70</v>
      </c>
      <c r="AB92" s="19" t="s">
        <v>71</v>
      </c>
      <c r="AC92" s="19" t="s">
        <v>438</v>
      </c>
      <c r="AD92" s="19" t="s">
        <v>439</v>
      </c>
      <c r="AE92" s="19" t="s">
        <v>440</v>
      </c>
      <c r="AF92" s="19" t="s">
        <v>441</v>
      </c>
      <c r="AG92" s="19" t="s">
        <v>238</v>
      </c>
      <c r="AH92" s="19" t="s">
        <v>239</v>
      </c>
      <c r="AI92" s="19" t="s">
        <v>442</v>
      </c>
      <c r="AJ92" s="19" t="s">
        <v>443</v>
      </c>
      <c r="AK92" s="19" t="s">
        <v>444</v>
      </c>
      <c r="AL92" s="19" t="s">
        <v>445</v>
      </c>
      <c r="AM92" s="19" t="s">
        <v>446</v>
      </c>
      <c r="AN92" s="19" t="s">
        <v>447</v>
      </c>
      <c r="AO92" s="19" t="s">
        <v>426</v>
      </c>
      <c r="AP92" s="19" t="s">
        <v>427</v>
      </c>
      <c r="AQ92" s="19" t="s">
        <v>428</v>
      </c>
      <c r="AR92" s="19" t="s">
        <v>519</v>
      </c>
      <c r="AS92" s="19" t="s">
        <v>578</v>
      </c>
    </row>
    <row r="93" spans="1:45" s="8" customFormat="1" ht="25.5" customHeight="1" x14ac:dyDescent="0.25">
      <c r="A93" s="19" t="s">
        <v>1052</v>
      </c>
      <c r="B93" s="19" t="s">
        <v>404</v>
      </c>
      <c r="C93" s="19" t="s">
        <v>143</v>
      </c>
      <c r="D93" s="19" t="s">
        <v>169</v>
      </c>
      <c r="E93" s="19" t="s">
        <v>170</v>
      </c>
      <c r="F93" s="19" t="s">
        <v>406</v>
      </c>
      <c r="G93" s="19" t="s">
        <v>52</v>
      </c>
      <c r="H93" s="19" t="s">
        <v>573</v>
      </c>
      <c r="I93" s="19" t="s">
        <v>46</v>
      </c>
      <c r="J93" s="19" t="s">
        <v>574</v>
      </c>
      <c r="K93" s="19" t="s">
        <v>573</v>
      </c>
      <c r="L93" s="19" t="s">
        <v>575</v>
      </c>
      <c r="M93" s="19" t="s">
        <v>47</v>
      </c>
      <c r="N93" s="20" t="s">
        <v>1147</v>
      </c>
      <c r="O93" s="18">
        <v>7192945</v>
      </c>
      <c r="P93" s="22" t="s">
        <v>576</v>
      </c>
      <c r="Q93" s="19" t="s">
        <v>577</v>
      </c>
      <c r="R93" s="19" t="s">
        <v>61</v>
      </c>
      <c r="S93" s="19" t="s">
        <v>62</v>
      </c>
      <c r="T93" s="19" t="s">
        <v>63</v>
      </c>
      <c r="U93" s="19" t="s">
        <v>64</v>
      </c>
      <c r="V93" s="19" t="s">
        <v>65</v>
      </c>
      <c r="W93" s="19" t="s">
        <v>66</v>
      </c>
      <c r="X93" s="19" t="s">
        <v>67</v>
      </c>
      <c r="Y93" s="19" t="s">
        <v>68</v>
      </c>
      <c r="Z93" s="19" t="s">
        <v>69</v>
      </c>
      <c r="AA93" s="19" t="s">
        <v>70</v>
      </c>
      <c r="AB93" s="19" t="s">
        <v>71</v>
      </c>
      <c r="AC93" s="19" t="s">
        <v>438</v>
      </c>
      <c r="AD93" s="19" t="s">
        <v>439</v>
      </c>
      <c r="AE93" s="19" t="s">
        <v>440</v>
      </c>
      <c r="AF93" s="19" t="s">
        <v>441</v>
      </c>
      <c r="AG93" s="19" t="s">
        <v>238</v>
      </c>
      <c r="AH93" s="19" t="s">
        <v>239</v>
      </c>
      <c r="AI93" s="19" t="s">
        <v>442</v>
      </c>
      <c r="AJ93" s="19" t="s">
        <v>443</v>
      </c>
      <c r="AK93" s="19" t="s">
        <v>444</v>
      </c>
      <c r="AL93" s="19" t="s">
        <v>445</v>
      </c>
      <c r="AM93" s="19" t="s">
        <v>446</v>
      </c>
      <c r="AN93" s="19" t="s">
        <v>447</v>
      </c>
      <c r="AO93" s="19" t="s">
        <v>426</v>
      </c>
      <c r="AP93" s="19" t="s">
        <v>427</v>
      </c>
      <c r="AQ93" s="19" t="s">
        <v>428</v>
      </c>
      <c r="AR93" s="19" t="s">
        <v>519</v>
      </c>
      <c r="AS93" s="19" t="s">
        <v>578</v>
      </c>
    </row>
    <row r="94" spans="1:45" s="8" customFormat="1" ht="25.5" customHeight="1" x14ac:dyDescent="0.25">
      <c r="A94" s="19" t="s">
        <v>1052</v>
      </c>
      <c r="B94" s="19" t="s">
        <v>404</v>
      </c>
      <c r="C94" s="19" t="s">
        <v>143</v>
      </c>
      <c r="D94" s="19" t="s">
        <v>169</v>
      </c>
      <c r="E94" s="19" t="s">
        <v>170</v>
      </c>
      <c r="F94" s="19" t="s">
        <v>406</v>
      </c>
      <c r="G94" s="19" t="s">
        <v>52</v>
      </c>
      <c r="H94" s="19" t="s">
        <v>573</v>
      </c>
      <c r="I94" s="19" t="s">
        <v>46</v>
      </c>
      <c r="J94" s="19" t="s">
        <v>574</v>
      </c>
      <c r="K94" s="19" t="s">
        <v>573</v>
      </c>
      <c r="L94" s="19" t="s">
        <v>575</v>
      </c>
      <c r="M94" s="19" t="s">
        <v>47</v>
      </c>
      <c r="N94" s="20" t="s">
        <v>1148</v>
      </c>
      <c r="O94" s="18">
        <v>12000000</v>
      </c>
      <c r="P94" s="22" t="s">
        <v>576</v>
      </c>
      <c r="Q94" s="19" t="s">
        <v>577</v>
      </c>
      <c r="R94" s="19" t="s">
        <v>61</v>
      </c>
      <c r="S94" s="19" t="s">
        <v>62</v>
      </c>
      <c r="T94" s="19" t="s">
        <v>63</v>
      </c>
      <c r="U94" s="19" t="s">
        <v>64</v>
      </c>
      <c r="V94" s="19" t="s">
        <v>65</v>
      </c>
      <c r="W94" s="19" t="s">
        <v>66</v>
      </c>
      <c r="X94" s="19" t="s">
        <v>67</v>
      </c>
      <c r="Y94" s="19" t="s">
        <v>68</v>
      </c>
      <c r="Z94" s="19" t="s">
        <v>69</v>
      </c>
      <c r="AA94" s="19" t="s">
        <v>70</v>
      </c>
      <c r="AB94" s="19" t="s">
        <v>71</v>
      </c>
      <c r="AC94" s="19" t="s">
        <v>438</v>
      </c>
      <c r="AD94" s="19" t="s">
        <v>439</v>
      </c>
      <c r="AE94" s="19" t="s">
        <v>440</v>
      </c>
      <c r="AF94" s="19" t="s">
        <v>441</v>
      </c>
      <c r="AG94" s="19" t="s">
        <v>238</v>
      </c>
      <c r="AH94" s="19" t="s">
        <v>239</v>
      </c>
      <c r="AI94" s="19" t="s">
        <v>442</v>
      </c>
      <c r="AJ94" s="19" t="s">
        <v>443</v>
      </c>
      <c r="AK94" s="19" t="s">
        <v>444</v>
      </c>
      <c r="AL94" s="19" t="s">
        <v>445</v>
      </c>
      <c r="AM94" s="19" t="s">
        <v>446</v>
      </c>
      <c r="AN94" s="19" t="s">
        <v>447</v>
      </c>
      <c r="AO94" s="19" t="s">
        <v>426</v>
      </c>
      <c r="AP94" s="19" t="s">
        <v>427</v>
      </c>
      <c r="AQ94" s="19" t="s">
        <v>428</v>
      </c>
      <c r="AR94" s="19" t="s">
        <v>519</v>
      </c>
      <c r="AS94" s="19" t="s">
        <v>578</v>
      </c>
    </row>
    <row r="95" spans="1:45" s="8" customFormat="1" ht="25.5" customHeight="1" x14ac:dyDescent="0.25">
      <c r="A95" s="19" t="s">
        <v>1052</v>
      </c>
      <c r="B95" s="19" t="s">
        <v>404</v>
      </c>
      <c r="C95" s="19" t="s">
        <v>143</v>
      </c>
      <c r="D95" s="19" t="s">
        <v>169</v>
      </c>
      <c r="E95" s="19" t="s">
        <v>170</v>
      </c>
      <c r="F95" s="19" t="s">
        <v>406</v>
      </c>
      <c r="G95" s="19" t="s">
        <v>52</v>
      </c>
      <c r="H95" s="19" t="s">
        <v>573</v>
      </c>
      <c r="I95" s="19" t="s">
        <v>46</v>
      </c>
      <c r="J95" s="19" t="s">
        <v>574</v>
      </c>
      <c r="K95" s="19" t="s">
        <v>573</v>
      </c>
      <c r="L95" s="19" t="s">
        <v>575</v>
      </c>
      <c r="M95" s="19" t="s">
        <v>47</v>
      </c>
      <c r="N95" s="20" t="s">
        <v>1149</v>
      </c>
      <c r="O95" s="18">
        <v>15000000</v>
      </c>
      <c r="P95" s="22" t="s">
        <v>576</v>
      </c>
      <c r="Q95" s="19" t="s">
        <v>577</v>
      </c>
      <c r="R95" s="19" t="s">
        <v>61</v>
      </c>
      <c r="S95" s="19" t="s">
        <v>62</v>
      </c>
      <c r="T95" s="19" t="s">
        <v>63</v>
      </c>
      <c r="U95" s="19" t="s">
        <v>64</v>
      </c>
      <c r="V95" s="19" t="s">
        <v>65</v>
      </c>
      <c r="W95" s="19" t="s">
        <v>66</v>
      </c>
      <c r="X95" s="19" t="s">
        <v>67</v>
      </c>
      <c r="Y95" s="19" t="s">
        <v>68</v>
      </c>
      <c r="Z95" s="19" t="s">
        <v>69</v>
      </c>
      <c r="AA95" s="19" t="s">
        <v>70</v>
      </c>
      <c r="AB95" s="19" t="s">
        <v>71</v>
      </c>
      <c r="AC95" s="19" t="s">
        <v>438</v>
      </c>
      <c r="AD95" s="19" t="s">
        <v>439</v>
      </c>
      <c r="AE95" s="19" t="s">
        <v>440</v>
      </c>
      <c r="AF95" s="19" t="s">
        <v>441</v>
      </c>
      <c r="AG95" s="19" t="s">
        <v>238</v>
      </c>
      <c r="AH95" s="19" t="s">
        <v>239</v>
      </c>
      <c r="AI95" s="19" t="s">
        <v>442</v>
      </c>
      <c r="AJ95" s="19" t="s">
        <v>443</v>
      </c>
      <c r="AK95" s="19" t="s">
        <v>444</v>
      </c>
      <c r="AL95" s="19" t="s">
        <v>445</v>
      </c>
      <c r="AM95" s="19" t="s">
        <v>446</v>
      </c>
      <c r="AN95" s="19" t="s">
        <v>447</v>
      </c>
      <c r="AO95" s="19" t="s">
        <v>426</v>
      </c>
      <c r="AP95" s="19" t="s">
        <v>427</v>
      </c>
      <c r="AQ95" s="19" t="s">
        <v>428</v>
      </c>
      <c r="AR95" s="19" t="s">
        <v>519</v>
      </c>
      <c r="AS95" s="19" t="s">
        <v>578</v>
      </c>
    </row>
    <row r="96" spans="1:45" s="8" customFormat="1" ht="25.5" customHeight="1" x14ac:dyDescent="0.25">
      <c r="A96" s="19" t="s">
        <v>1052</v>
      </c>
      <c r="B96" s="19" t="s">
        <v>404</v>
      </c>
      <c r="C96" s="19" t="s">
        <v>143</v>
      </c>
      <c r="D96" s="19" t="s">
        <v>169</v>
      </c>
      <c r="E96" s="19" t="s">
        <v>170</v>
      </c>
      <c r="F96" s="19" t="s">
        <v>406</v>
      </c>
      <c r="G96" s="19" t="s">
        <v>52</v>
      </c>
      <c r="H96" s="19" t="s">
        <v>573</v>
      </c>
      <c r="I96" s="19" t="s">
        <v>46</v>
      </c>
      <c r="J96" s="19" t="s">
        <v>574</v>
      </c>
      <c r="K96" s="19" t="s">
        <v>573</v>
      </c>
      <c r="L96" s="19" t="s">
        <v>575</v>
      </c>
      <c r="M96" s="19" t="s">
        <v>47</v>
      </c>
      <c r="N96" s="20" t="s">
        <v>1150</v>
      </c>
      <c r="O96" s="18">
        <v>40000000</v>
      </c>
      <c r="P96" s="22" t="s">
        <v>576</v>
      </c>
      <c r="Q96" s="19" t="s">
        <v>577</v>
      </c>
      <c r="R96" s="19" t="s">
        <v>61</v>
      </c>
      <c r="S96" s="19" t="s">
        <v>62</v>
      </c>
      <c r="T96" s="19" t="s">
        <v>63</v>
      </c>
      <c r="U96" s="19" t="s">
        <v>64</v>
      </c>
      <c r="V96" s="19" t="s">
        <v>65</v>
      </c>
      <c r="W96" s="19" t="s">
        <v>66</v>
      </c>
      <c r="X96" s="19" t="s">
        <v>67</v>
      </c>
      <c r="Y96" s="19" t="s">
        <v>68</v>
      </c>
      <c r="Z96" s="19" t="s">
        <v>69</v>
      </c>
      <c r="AA96" s="19" t="s">
        <v>70</v>
      </c>
      <c r="AB96" s="19" t="s">
        <v>71</v>
      </c>
      <c r="AC96" s="19" t="s">
        <v>438</v>
      </c>
      <c r="AD96" s="19" t="s">
        <v>439</v>
      </c>
      <c r="AE96" s="19" t="s">
        <v>440</v>
      </c>
      <c r="AF96" s="19" t="s">
        <v>441</v>
      </c>
      <c r="AG96" s="19" t="s">
        <v>238</v>
      </c>
      <c r="AH96" s="19" t="s">
        <v>239</v>
      </c>
      <c r="AI96" s="19" t="s">
        <v>442</v>
      </c>
      <c r="AJ96" s="19" t="s">
        <v>443</v>
      </c>
      <c r="AK96" s="19" t="s">
        <v>444</v>
      </c>
      <c r="AL96" s="19" t="s">
        <v>445</v>
      </c>
      <c r="AM96" s="19" t="s">
        <v>446</v>
      </c>
      <c r="AN96" s="19" t="s">
        <v>447</v>
      </c>
      <c r="AO96" s="19" t="s">
        <v>426</v>
      </c>
      <c r="AP96" s="19" t="s">
        <v>427</v>
      </c>
      <c r="AQ96" s="19" t="s">
        <v>428</v>
      </c>
      <c r="AR96" s="19" t="s">
        <v>519</v>
      </c>
      <c r="AS96" s="19" t="s">
        <v>578</v>
      </c>
    </row>
    <row r="97" spans="1:45" s="8" customFormat="1" ht="25.5" customHeight="1" x14ac:dyDescent="0.25">
      <c r="A97" s="19" t="s">
        <v>1052</v>
      </c>
      <c r="B97" s="19" t="s">
        <v>404</v>
      </c>
      <c r="C97" s="19" t="s">
        <v>143</v>
      </c>
      <c r="D97" s="19" t="s">
        <v>169</v>
      </c>
      <c r="E97" s="19" t="s">
        <v>170</v>
      </c>
      <c r="F97" s="19" t="s">
        <v>406</v>
      </c>
      <c r="G97" s="19" t="s">
        <v>52</v>
      </c>
      <c r="H97" s="19" t="s">
        <v>573</v>
      </c>
      <c r="I97" s="19" t="s">
        <v>46</v>
      </c>
      <c r="J97" s="19" t="s">
        <v>574</v>
      </c>
      <c r="K97" s="19" t="s">
        <v>573</v>
      </c>
      <c r="L97" s="19" t="s">
        <v>575</v>
      </c>
      <c r="M97" s="19" t="s">
        <v>47</v>
      </c>
      <c r="N97" s="20" t="s">
        <v>1114</v>
      </c>
      <c r="O97" s="18">
        <v>34900000</v>
      </c>
      <c r="P97" s="22" t="s">
        <v>576</v>
      </c>
      <c r="Q97" s="19" t="s">
        <v>577</v>
      </c>
      <c r="R97" s="19" t="s">
        <v>61</v>
      </c>
      <c r="S97" s="19" t="s">
        <v>62</v>
      </c>
      <c r="T97" s="19" t="s">
        <v>63</v>
      </c>
      <c r="U97" s="19" t="s">
        <v>64</v>
      </c>
      <c r="V97" s="19" t="s">
        <v>65</v>
      </c>
      <c r="W97" s="19" t="s">
        <v>66</v>
      </c>
      <c r="X97" s="19" t="s">
        <v>67</v>
      </c>
      <c r="Y97" s="19" t="s">
        <v>68</v>
      </c>
      <c r="Z97" s="19" t="s">
        <v>69</v>
      </c>
      <c r="AA97" s="19" t="s">
        <v>70</v>
      </c>
      <c r="AB97" s="19" t="s">
        <v>71</v>
      </c>
      <c r="AC97" s="19" t="s">
        <v>438</v>
      </c>
      <c r="AD97" s="19" t="s">
        <v>439</v>
      </c>
      <c r="AE97" s="19" t="s">
        <v>440</v>
      </c>
      <c r="AF97" s="19" t="s">
        <v>441</v>
      </c>
      <c r="AG97" s="19" t="s">
        <v>238</v>
      </c>
      <c r="AH97" s="19" t="s">
        <v>239</v>
      </c>
      <c r="AI97" s="19" t="s">
        <v>442</v>
      </c>
      <c r="AJ97" s="19" t="s">
        <v>443</v>
      </c>
      <c r="AK97" s="19" t="s">
        <v>444</v>
      </c>
      <c r="AL97" s="19" t="s">
        <v>445</v>
      </c>
      <c r="AM97" s="19" t="s">
        <v>446</v>
      </c>
      <c r="AN97" s="19" t="s">
        <v>447</v>
      </c>
      <c r="AO97" s="19" t="s">
        <v>426</v>
      </c>
      <c r="AP97" s="19" t="s">
        <v>427</v>
      </c>
      <c r="AQ97" s="19" t="s">
        <v>428</v>
      </c>
      <c r="AR97" s="19" t="s">
        <v>519</v>
      </c>
      <c r="AS97" s="19" t="s">
        <v>578</v>
      </c>
    </row>
    <row r="98" spans="1:45" s="8" customFormat="1" x14ac:dyDescent="0.25">
      <c r="P98" s="10"/>
    </row>
    <row r="99" spans="1:45" s="8" customFormat="1" x14ac:dyDescent="0.25">
      <c r="P99" s="10"/>
    </row>
    <row r="100" spans="1:45" s="8" customFormat="1" x14ac:dyDescent="0.25">
      <c r="P100" s="10"/>
    </row>
  </sheetData>
  <mergeCells count="3">
    <mergeCell ref="D2:F3"/>
    <mergeCell ref="E4:G4"/>
    <mergeCell ref="E5:G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F3075-CEED-4AE2-9325-02BF51F39BB0}">
  <dimension ref="A1:AX22"/>
  <sheetViews>
    <sheetView showGridLines="0" workbookViewId="0">
      <selection activeCell="W11" sqref="W11"/>
    </sheetView>
  </sheetViews>
  <sheetFormatPr baseColWidth="10" defaultColWidth="9.140625" defaultRowHeight="15" x14ac:dyDescent="0.25"/>
  <cols>
    <col min="1" max="1" width="34.5703125" style="6" customWidth="1"/>
    <col min="2" max="2" width="25.28515625" style="6" customWidth="1"/>
    <col min="3" max="3" width="27" style="6" customWidth="1"/>
    <col min="4" max="4" width="20.140625" style="6" customWidth="1"/>
    <col min="5" max="5" width="18.140625" style="6" customWidth="1"/>
    <col min="6" max="6" width="22.140625" style="6" customWidth="1"/>
    <col min="7" max="7" width="18.85546875" style="6" customWidth="1"/>
    <col min="8" max="8" width="18.42578125" style="6" customWidth="1"/>
    <col min="9" max="9" width="18" style="6" customWidth="1"/>
    <col min="10" max="10" width="17.42578125" style="6" customWidth="1"/>
    <col min="11" max="11" width="18" style="6" customWidth="1"/>
    <col min="12" max="12" width="17.140625" style="6" customWidth="1"/>
    <col min="13" max="13" width="15.28515625" style="6" customWidth="1"/>
    <col min="14" max="14" width="47.5703125" style="6" customWidth="1"/>
    <col min="15" max="15" width="28.28515625" style="6" customWidth="1"/>
    <col min="16" max="16" width="19.28515625" style="6" customWidth="1"/>
    <col min="17" max="17" width="18.140625" style="6" customWidth="1"/>
    <col min="18" max="18" width="19.140625" style="6" customWidth="1"/>
    <col min="19" max="19" width="21.28515625" style="6" customWidth="1"/>
    <col min="20" max="20" width="20" style="6" customWidth="1"/>
    <col min="21" max="21" width="21.5703125" style="6" customWidth="1"/>
    <col min="22" max="22" width="21.7109375" style="6" customWidth="1"/>
    <col min="23" max="23" width="24.5703125" style="6" customWidth="1"/>
    <col min="24" max="24" width="20.7109375" style="6" customWidth="1"/>
    <col min="25" max="25" width="21.42578125" style="6" customWidth="1"/>
    <col min="26" max="26" width="24.42578125" style="6" customWidth="1"/>
    <col min="27" max="27" width="22.7109375" style="6" customWidth="1"/>
    <col min="28" max="28" width="23.5703125" style="6" customWidth="1"/>
    <col min="29" max="29" width="20.42578125" style="6" customWidth="1"/>
    <col min="30" max="30" width="27.140625" style="6" customWidth="1"/>
    <col min="31" max="31" width="23.140625" style="6" customWidth="1"/>
    <col min="32" max="32" width="22.5703125" style="6" customWidth="1"/>
    <col min="33" max="33" width="26.85546875" style="6" customWidth="1"/>
    <col min="34" max="34" width="23.140625" style="6" customWidth="1"/>
    <col min="35" max="35" width="25.28515625" style="6" customWidth="1"/>
    <col min="36" max="36" width="24.140625" style="6" customWidth="1"/>
    <col min="37" max="37" width="26.28515625" style="6" customWidth="1"/>
    <col min="38" max="38" width="25.7109375" style="6" customWidth="1"/>
    <col min="39" max="39" width="23.42578125" style="6" customWidth="1"/>
    <col min="40" max="40" width="25.5703125" style="6" customWidth="1"/>
    <col min="41" max="41" width="17.28515625" style="6" customWidth="1"/>
    <col min="42" max="42" width="15.28515625" style="6" customWidth="1"/>
    <col min="43" max="43" width="19.5703125" style="6" customWidth="1"/>
    <col min="44" max="44" width="26.42578125" style="6" customWidth="1"/>
    <col min="45" max="45" width="71.5703125" style="6" bestFit="1" customWidth="1"/>
    <col min="46" max="16384" width="9.140625" style="6"/>
  </cols>
  <sheetData>
    <row r="1" spans="1:50" ht="15" customHeight="1" x14ac:dyDescent="0.25">
      <c r="F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row>
    <row r="2" spans="1:50" ht="15" customHeight="1" x14ac:dyDescent="0.25">
      <c r="D2" s="87" t="s">
        <v>1048</v>
      </c>
      <c r="E2" s="87"/>
      <c r="F2" s="87"/>
      <c r="G2" s="27"/>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row>
    <row r="3" spans="1:50" ht="18.75" x14ac:dyDescent="0.25">
      <c r="D3" s="87"/>
      <c r="E3" s="87"/>
      <c r="F3" s="87"/>
      <c r="G3" s="27" t="s">
        <v>232</v>
      </c>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row>
    <row r="4" spans="1:50" x14ac:dyDescent="0.25">
      <c r="D4" s="6" t="s">
        <v>1046</v>
      </c>
      <c r="E4" s="88" t="s">
        <v>1199</v>
      </c>
      <c r="F4" s="88"/>
      <c r="G4" s="28" t="s">
        <v>232</v>
      </c>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row>
    <row r="5" spans="1:50" x14ac:dyDescent="0.25">
      <c r="D5" s="6" t="s">
        <v>1047</v>
      </c>
      <c r="E5" s="88" t="s">
        <v>1200</v>
      </c>
      <c r="F5" s="88"/>
      <c r="G5" s="28"/>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row>
    <row r="6" spans="1:50" x14ac:dyDescent="0.25">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row>
    <row r="7" spans="1:50" ht="1.5" customHeight="1" x14ac:dyDescent="0.25"/>
    <row r="8" spans="1:50" s="30" customFormat="1" ht="45.75" customHeight="1" x14ac:dyDescent="0.25">
      <c r="A8" s="29" t="s">
        <v>0</v>
      </c>
      <c r="B8" s="29" t="s">
        <v>1049</v>
      </c>
      <c r="C8" s="29" t="s">
        <v>1</v>
      </c>
      <c r="D8" s="29" t="s">
        <v>2</v>
      </c>
      <c r="E8" s="29" t="s">
        <v>3</v>
      </c>
      <c r="F8" s="29" t="s">
        <v>4</v>
      </c>
      <c r="G8" s="29" t="s">
        <v>5</v>
      </c>
      <c r="H8" s="29" t="s">
        <v>6</v>
      </c>
      <c r="I8" s="29" t="s">
        <v>7</v>
      </c>
      <c r="J8" s="29" t="s">
        <v>9</v>
      </c>
      <c r="K8" s="29" t="s">
        <v>10</v>
      </c>
      <c r="L8" s="29" t="s">
        <v>11</v>
      </c>
      <c r="M8" s="29" t="s">
        <v>12</v>
      </c>
      <c r="N8" s="29" t="s">
        <v>1450</v>
      </c>
      <c r="O8" s="29" t="s">
        <v>1051</v>
      </c>
      <c r="P8" s="29" t="s">
        <v>13</v>
      </c>
      <c r="Q8" s="29" t="s">
        <v>14</v>
      </c>
      <c r="R8" s="29" t="s">
        <v>15</v>
      </c>
      <c r="S8" s="29" t="s">
        <v>16</v>
      </c>
      <c r="T8" s="29" t="s">
        <v>17</v>
      </c>
      <c r="U8" s="29" t="s">
        <v>18</v>
      </c>
      <c r="V8" s="29" t="s">
        <v>19</v>
      </c>
      <c r="W8" s="29" t="s">
        <v>20</v>
      </c>
      <c r="X8" s="29" t="s">
        <v>21</v>
      </c>
      <c r="Y8" s="29" t="s">
        <v>22</v>
      </c>
      <c r="Z8" s="29" t="s">
        <v>23</v>
      </c>
      <c r="AA8" s="29" t="s">
        <v>24</v>
      </c>
      <c r="AB8" s="29" t="s">
        <v>25</v>
      </c>
      <c r="AC8" s="29" t="s">
        <v>26</v>
      </c>
      <c r="AD8" s="29" t="s">
        <v>27</v>
      </c>
      <c r="AE8" s="29" t="s">
        <v>28</v>
      </c>
      <c r="AF8" s="29" t="s">
        <v>29</v>
      </c>
      <c r="AG8" s="29" t="s">
        <v>30</v>
      </c>
      <c r="AH8" s="29" t="s">
        <v>31</v>
      </c>
      <c r="AI8" s="29" t="s">
        <v>32</v>
      </c>
      <c r="AJ8" s="29" t="s">
        <v>33</v>
      </c>
      <c r="AK8" s="29" t="s">
        <v>34</v>
      </c>
      <c r="AL8" s="29" t="s">
        <v>35</v>
      </c>
      <c r="AM8" s="29" t="s">
        <v>36</v>
      </c>
      <c r="AN8" s="29" t="s">
        <v>37</v>
      </c>
      <c r="AO8" s="29" t="s">
        <v>38</v>
      </c>
      <c r="AP8" s="29" t="s">
        <v>39</v>
      </c>
      <c r="AQ8" s="29" t="s">
        <v>40</v>
      </c>
      <c r="AR8" s="29" t="s">
        <v>41</v>
      </c>
      <c r="AS8" s="29" t="s">
        <v>42</v>
      </c>
    </row>
    <row r="9" spans="1:50" s="8" customFormat="1" ht="24" customHeight="1" x14ac:dyDescent="0.25">
      <c r="A9" s="19" t="s">
        <v>1052</v>
      </c>
      <c r="B9" s="19" t="s">
        <v>753</v>
      </c>
      <c r="C9" s="19" t="s">
        <v>654</v>
      </c>
      <c r="D9" s="19" t="s">
        <v>758</v>
      </c>
      <c r="E9" s="19" t="s">
        <v>754</v>
      </c>
      <c r="F9" s="19" t="s">
        <v>755</v>
      </c>
      <c r="G9" s="19" t="s">
        <v>52</v>
      </c>
      <c r="H9" s="19" t="s">
        <v>339</v>
      </c>
      <c r="I9" s="19" t="s">
        <v>46</v>
      </c>
      <c r="J9" s="19" t="s">
        <v>764</v>
      </c>
      <c r="K9" s="19" t="s">
        <v>339</v>
      </c>
      <c r="L9" s="19" t="s">
        <v>341</v>
      </c>
      <c r="M9" s="19" t="s">
        <v>47</v>
      </c>
      <c r="N9" s="31" t="s">
        <v>1182</v>
      </c>
      <c r="O9" s="32">
        <v>135151341</v>
      </c>
      <c r="P9" s="19" t="s">
        <v>765</v>
      </c>
      <c r="Q9" s="19" t="s">
        <v>766</v>
      </c>
      <c r="R9" s="19" t="s">
        <v>61</v>
      </c>
      <c r="S9" s="19" t="s">
        <v>62</v>
      </c>
      <c r="T9" s="19" t="s">
        <v>63</v>
      </c>
      <c r="U9" s="19" t="s">
        <v>64</v>
      </c>
      <c r="V9" s="19" t="s">
        <v>65</v>
      </c>
      <c r="W9" s="19" t="s">
        <v>66</v>
      </c>
      <c r="X9" s="19" t="s">
        <v>185</v>
      </c>
      <c r="Y9" s="19" t="s">
        <v>231</v>
      </c>
      <c r="Z9" s="19" t="s">
        <v>454</v>
      </c>
      <c r="AA9" s="19" t="s">
        <v>207</v>
      </c>
      <c r="AB9" s="19" t="s">
        <v>208</v>
      </c>
      <c r="AC9" s="19" t="s">
        <v>455</v>
      </c>
      <c r="AD9" s="19" t="s">
        <v>456</v>
      </c>
      <c r="AE9" s="19" t="s">
        <v>457</v>
      </c>
      <c r="AF9" s="19" t="s">
        <v>458</v>
      </c>
      <c r="AG9" s="19" t="s">
        <v>418</v>
      </c>
      <c r="AH9" s="19" t="s">
        <v>419</v>
      </c>
      <c r="AI9" s="19" t="s">
        <v>459</v>
      </c>
      <c r="AJ9" s="19" t="s">
        <v>460</v>
      </c>
      <c r="AK9" s="19" t="s">
        <v>461</v>
      </c>
      <c r="AL9" s="19" t="s">
        <v>462</v>
      </c>
      <c r="AM9" s="19" t="s">
        <v>463</v>
      </c>
      <c r="AN9" s="19" t="s">
        <v>464</v>
      </c>
      <c r="AO9" s="19" t="s">
        <v>165</v>
      </c>
      <c r="AP9" s="19" t="s">
        <v>166</v>
      </c>
      <c r="AQ9" s="19" t="s">
        <v>750</v>
      </c>
      <c r="AR9" s="19" t="s">
        <v>768</v>
      </c>
      <c r="AS9" s="19" t="s">
        <v>769</v>
      </c>
    </row>
    <row r="10" spans="1:50" s="8" customFormat="1" ht="24" customHeight="1" x14ac:dyDescent="0.25">
      <c r="A10" s="19" t="s">
        <v>1052</v>
      </c>
      <c r="B10" s="19" t="s">
        <v>753</v>
      </c>
      <c r="C10" s="19" t="s">
        <v>654</v>
      </c>
      <c r="D10" s="19" t="s">
        <v>758</v>
      </c>
      <c r="E10" s="19" t="s">
        <v>754</v>
      </c>
      <c r="F10" s="19" t="s">
        <v>755</v>
      </c>
      <c r="G10" s="19" t="s">
        <v>52</v>
      </c>
      <c r="H10" s="19" t="s">
        <v>339</v>
      </c>
      <c r="I10" s="19" t="s">
        <v>46</v>
      </c>
      <c r="J10" s="19" t="s">
        <v>764</v>
      </c>
      <c r="K10" s="19" t="s">
        <v>339</v>
      </c>
      <c r="L10" s="19" t="s">
        <v>341</v>
      </c>
      <c r="M10" s="19" t="s">
        <v>47</v>
      </c>
      <c r="N10" s="31" t="s">
        <v>1183</v>
      </c>
      <c r="O10" s="32">
        <v>78898050</v>
      </c>
      <c r="P10" s="19" t="s">
        <v>765</v>
      </c>
      <c r="Q10" s="19" t="s">
        <v>766</v>
      </c>
      <c r="R10" s="19" t="s">
        <v>61</v>
      </c>
      <c r="S10" s="19" t="s">
        <v>62</v>
      </c>
      <c r="T10" s="19" t="s">
        <v>63</v>
      </c>
      <c r="U10" s="19" t="s">
        <v>64</v>
      </c>
      <c r="V10" s="19" t="s">
        <v>65</v>
      </c>
      <c r="W10" s="19" t="s">
        <v>66</v>
      </c>
      <c r="X10" s="19" t="s">
        <v>185</v>
      </c>
      <c r="Y10" s="19" t="s">
        <v>231</v>
      </c>
      <c r="Z10" s="19" t="s">
        <v>454</v>
      </c>
      <c r="AA10" s="19" t="s">
        <v>207</v>
      </c>
      <c r="AB10" s="19" t="s">
        <v>208</v>
      </c>
      <c r="AC10" s="19" t="s">
        <v>455</v>
      </c>
      <c r="AD10" s="19" t="s">
        <v>456</v>
      </c>
      <c r="AE10" s="19" t="s">
        <v>457</v>
      </c>
      <c r="AF10" s="19" t="s">
        <v>458</v>
      </c>
      <c r="AG10" s="19" t="s">
        <v>418</v>
      </c>
      <c r="AH10" s="19" t="s">
        <v>419</v>
      </c>
      <c r="AI10" s="19" t="s">
        <v>459</v>
      </c>
      <c r="AJ10" s="19" t="s">
        <v>460</v>
      </c>
      <c r="AK10" s="19" t="s">
        <v>461</v>
      </c>
      <c r="AL10" s="19" t="s">
        <v>462</v>
      </c>
      <c r="AM10" s="19" t="s">
        <v>463</v>
      </c>
      <c r="AN10" s="19" t="s">
        <v>464</v>
      </c>
      <c r="AO10" s="19" t="s">
        <v>165</v>
      </c>
      <c r="AP10" s="19" t="s">
        <v>166</v>
      </c>
      <c r="AQ10" s="19" t="s">
        <v>750</v>
      </c>
      <c r="AR10" s="19" t="s">
        <v>768</v>
      </c>
      <c r="AS10" s="19" t="s">
        <v>769</v>
      </c>
    </row>
    <row r="11" spans="1:50" s="8" customFormat="1" ht="24" customHeight="1" x14ac:dyDescent="0.25">
      <c r="A11" s="19" t="s">
        <v>1052</v>
      </c>
      <c r="B11" s="19" t="s">
        <v>753</v>
      </c>
      <c r="C11" s="19" t="s">
        <v>654</v>
      </c>
      <c r="D11" s="19" t="s">
        <v>758</v>
      </c>
      <c r="E11" s="19" t="s">
        <v>754</v>
      </c>
      <c r="F11" s="19" t="s">
        <v>755</v>
      </c>
      <c r="G11" s="19" t="s">
        <v>52</v>
      </c>
      <c r="H11" s="19" t="s">
        <v>339</v>
      </c>
      <c r="I11" s="19" t="s">
        <v>46</v>
      </c>
      <c r="J11" s="19" t="s">
        <v>764</v>
      </c>
      <c r="K11" s="19" t="s">
        <v>339</v>
      </c>
      <c r="L11" s="19" t="s">
        <v>341</v>
      </c>
      <c r="M11" s="19" t="s">
        <v>47</v>
      </c>
      <c r="N11" s="31" t="s">
        <v>1184</v>
      </c>
      <c r="O11" s="32">
        <v>51740168</v>
      </c>
      <c r="P11" s="19" t="s">
        <v>765</v>
      </c>
      <c r="Q11" s="19" t="s">
        <v>766</v>
      </c>
      <c r="R11" s="19" t="s">
        <v>61</v>
      </c>
      <c r="S11" s="19" t="s">
        <v>62</v>
      </c>
      <c r="T11" s="19" t="s">
        <v>63</v>
      </c>
      <c r="U11" s="19" t="s">
        <v>64</v>
      </c>
      <c r="V11" s="19" t="s">
        <v>65</v>
      </c>
      <c r="W11" s="19" t="s">
        <v>66</v>
      </c>
      <c r="X11" s="19" t="s">
        <v>185</v>
      </c>
      <c r="Y11" s="19" t="s">
        <v>231</v>
      </c>
      <c r="Z11" s="19" t="s">
        <v>454</v>
      </c>
      <c r="AA11" s="19" t="s">
        <v>207</v>
      </c>
      <c r="AB11" s="19" t="s">
        <v>208</v>
      </c>
      <c r="AC11" s="19" t="s">
        <v>455</v>
      </c>
      <c r="AD11" s="19" t="s">
        <v>456</v>
      </c>
      <c r="AE11" s="19" t="s">
        <v>457</v>
      </c>
      <c r="AF11" s="19" t="s">
        <v>458</v>
      </c>
      <c r="AG11" s="19" t="s">
        <v>418</v>
      </c>
      <c r="AH11" s="19" t="s">
        <v>419</v>
      </c>
      <c r="AI11" s="19" t="s">
        <v>459</v>
      </c>
      <c r="AJ11" s="19" t="s">
        <v>460</v>
      </c>
      <c r="AK11" s="19" t="s">
        <v>461</v>
      </c>
      <c r="AL11" s="19" t="s">
        <v>462</v>
      </c>
      <c r="AM11" s="19" t="s">
        <v>463</v>
      </c>
      <c r="AN11" s="19" t="s">
        <v>464</v>
      </c>
      <c r="AO11" s="19" t="s">
        <v>165</v>
      </c>
      <c r="AP11" s="19" t="s">
        <v>166</v>
      </c>
      <c r="AQ11" s="19" t="s">
        <v>750</v>
      </c>
      <c r="AR11" s="19" t="s">
        <v>768</v>
      </c>
      <c r="AS11" s="19" t="s">
        <v>769</v>
      </c>
    </row>
    <row r="12" spans="1:50" s="8" customFormat="1" ht="24" customHeight="1" x14ac:dyDescent="0.25">
      <c r="A12" s="19" t="s">
        <v>1052</v>
      </c>
      <c r="B12" s="19" t="s">
        <v>753</v>
      </c>
      <c r="C12" s="19" t="s">
        <v>654</v>
      </c>
      <c r="D12" s="19" t="s">
        <v>758</v>
      </c>
      <c r="E12" s="19" t="s">
        <v>754</v>
      </c>
      <c r="F12" s="19" t="s">
        <v>755</v>
      </c>
      <c r="G12" s="19" t="s">
        <v>52</v>
      </c>
      <c r="H12" s="19" t="s">
        <v>339</v>
      </c>
      <c r="I12" s="19" t="s">
        <v>46</v>
      </c>
      <c r="J12" s="19" t="s">
        <v>764</v>
      </c>
      <c r="K12" s="19" t="s">
        <v>339</v>
      </c>
      <c r="L12" s="19" t="s">
        <v>341</v>
      </c>
      <c r="M12" s="19" t="s">
        <v>47</v>
      </c>
      <c r="N12" s="31" t="s">
        <v>1185</v>
      </c>
      <c r="O12" s="32">
        <v>74504587</v>
      </c>
      <c r="P12" s="19" t="s">
        <v>765</v>
      </c>
      <c r="Q12" s="19" t="s">
        <v>766</v>
      </c>
      <c r="R12" s="19" t="s">
        <v>61</v>
      </c>
      <c r="S12" s="19" t="s">
        <v>62</v>
      </c>
      <c r="T12" s="19" t="s">
        <v>63</v>
      </c>
      <c r="U12" s="19" t="s">
        <v>64</v>
      </c>
      <c r="V12" s="19" t="s">
        <v>65</v>
      </c>
      <c r="W12" s="19" t="s">
        <v>66</v>
      </c>
      <c r="X12" s="19" t="s">
        <v>185</v>
      </c>
      <c r="Y12" s="19" t="s">
        <v>231</v>
      </c>
      <c r="Z12" s="19" t="s">
        <v>454</v>
      </c>
      <c r="AA12" s="19" t="s">
        <v>207</v>
      </c>
      <c r="AB12" s="19" t="s">
        <v>208</v>
      </c>
      <c r="AC12" s="19" t="s">
        <v>455</v>
      </c>
      <c r="AD12" s="19" t="s">
        <v>456</v>
      </c>
      <c r="AE12" s="19" t="s">
        <v>457</v>
      </c>
      <c r="AF12" s="19" t="s">
        <v>458</v>
      </c>
      <c r="AG12" s="19" t="s">
        <v>418</v>
      </c>
      <c r="AH12" s="19" t="s">
        <v>419</v>
      </c>
      <c r="AI12" s="19" t="s">
        <v>459</v>
      </c>
      <c r="AJ12" s="19" t="s">
        <v>460</v>
      </c>
      <c r="AK12" s="19" t="s">
        <v>461</v>
      </c>
      <c r="AL12" s="19" t="s">
        <v>462</v>
      </c>
      <c r="AM12" s="19" t="s">
        <v>463</v>
      </c>
      <c r="AN12" s="19" t="s">
        <v>464</v>
      </c>
      <c r="AO12" s="19" t="s">
        <v>165</v>
      </c>
      <c r="AP12" s="19" t="s">
        <v>166</v>
      </c>
      <c r="AQ12" s="19" t="s">
        <v>750</v>
      </c>
      <c r="AR12" s="19" t="s">
        <v>768</v>
      </c>
      <c r="AS12" s="19" t="s">
        <v>769</v>
      </c>
    </row>
    <row r="13" spans="1:50" s="8" customFormat="1" ht="24" customHeight="1" x14ac:dyDescent="0.25">
      <c r="A13" s="19" t="s">
        <v>1052</v>
      </c>
      <c r="B13" s="19" t="s">
        <v>753</v>
      </c>
      <c r="C13" s="19" t="s">
        <v>654</v>
      </c>
      <c r="D13" s="19" t="s">
        <v>758</v>
      </c>
      <c r="E13" s="19" t="s">
        <v>754</v>
      </c>
      <c r="F13" s="19" t="s">
        <v>755</v>
      </c>
      <c r="G13" s="19" t="s">
        <v>52</v>
      </c>
      <c r="H13" s="19" t="s">
        <v>339</v>
      </c>
      <c r="I13" s="19" t="s">
        <v>46</v>
      </c>
      <c r="J13" s="19" t="s">
        <v>764</v>
      </c>
      <c r="K13" s="19" t="s">
        <v>339</v>
      </c>
      <c r="L13" s="19" t="s">
        <v>341</v>
      </c>
      <c r="M13" s="19" t="s">
        <v>47</v>
      </c>
      <c r="N13" s="31" t="s">
        <v>1186</v>
      </c>
      <c r="O13" s="32">
        <v>34203584</v>
      </c>
      <c r="P13" s="19" t="s">
        <v>765</v>
      </c>
      <c r="Q13" s="19" t="s">
        <v>766</v>
      </c>
      <c r="R13" s="19" t="s">
        <v>61</v>
      </c>
      <c r="S13" s="19" t="s">
        <v>62</v>
      </c>
      <c r="T13" s="19" t="s">
        <v>63</v>
      </c>
      <c r="U13" s="19" t="s">
        <v>64</v>
      </c>
      <c r="V13" s="19" t="s">
        <v>65</v>
      </c>
      <c r="W13" s="19" t="s">
        <v>66</v>
      </c>
      <c r="X13" s="19" t="s">
        <v>185</v>
      </c>
      <c r="Y13" s="19" t="s">
        <v>231</v>
      </c>
      <c r="Z13" s="19" t="s">
        <v>454</v>
      </c>
      <c r="AA13" s="19" t="s">
        <v>207</v>
      </c>
      <c r="AB13" s="19" t="s">
        <v>208</v>
      </c>
      <c r="AC13" s="19" t="s">
        <v>455</v>
      </c>
      <c r="AD13" s="19" t="s">
        <v>456</v>
      </c>
      <c r="AE13" s="19" t="s">
        <v>457</v>
      </c>
      <c r="AF13" s="19" t="s">
        <v>458</v>
      </c>
      <c r="AG13" s="19" t="s">
        <v>418</v>
      </c>
      <c r="AH13" s="19" t="s">
        <v>419</v>
      </c>
      <c r="AI13" s="19" t="s">
        <v>459</v>
      </c>
      <c r="AJ13" s="19" t="s">
        <v>460</v>
      </c>
      <c r="AK13" s="19" t="s">
        <v>461</v>
      </c>
      <c r="AL13" s="19" t="s">
        <v>462</v>
      </c>
      <c r="AM13" s="19" t="s">
        <v>463</v>
      </c>
      <c r="AN13" s="19" t="s">
        <v>464</v>
      </c>
      <c r="AO13" s="19" t="s">
        <v>165</v>
      </c>
      <c r="AP13" s="19" t="s">
        <v>166</v>
      </c>
      <c r="AQ13" s="19" t="s">
        <v>750</v>
      </c>
      <c r="AR13" s="19" t="s">
        <v>768</v>
      </c>
      <c r="AS13" s="19" t="s">
        <v>769</v>
      </c>
    </row>
    <row r="14" spans="1:50" s="8" customFormat="1" ht="24" customHeight="1" x14ac:dyDescent="0.25">
      <c r="A14" s="19" t="s">
        <v>1052</v>
      </c>
      <c r="B14" s="19" t="s">
        <v>753</v>
      </c>
      <c r="C14" s="19" t="s">
        <v>654</v>
      </c>
      <c r="D14" s="19" t="s">
        <v>758</v>
      </c>
      <c r="E14" s="19" t="s">
        <v>754</v>
      </c>
      <c r="F14" s="19" t="s">
        <v>755</v>
      </c>
      <c r="G14" s="19" t="s">
        <v>52</v>
      </c>
      <c r="H14" s="19" t="s">
        <v>339</v>
      </c>
      <c r="I14" s="19" t="s">
        <v>46</v>
      </c>
      <c r="J14" s="19" t="s">
        <v>764</v>
      </c>
      <c r="K14" s="19" t="s">
        <v>339</v>
      </c>
      <c r="L14" s="19" t="s">
        <v>341</v>
      </c>
      <c r="M14" s="19" t="s">
        <v>47</v>
      </c>
      <c r="N14" s="31" t="s">
        <v>1187</v>
      </c>
      <c r="O14" s="32">
        <v>579635</v>
      </c>
      <c r="P14" s="19" t="s">
        <v>765</v>
      </c>
      <c r="Q14" s="19" t="s">
        <v>766</v>
      </c>
      <c r="R14" s="19" t="s">
        <v>61</v>
      </c>
      <c r="S14" s="19" t="s">
        <v>62</v>
      </c>
      <c r="T14" s="19" t="s">
        <v>63</v>
      </c>
      <c r="U14" s="19" t="s">
        <v>64</v>
      </c>
      <c r="V14" s="19" t="s">
        <v>65</v>
      </c>
      <c r="W14" s="19" t="s">
        <v>66</v>
      </c>
      <c r="X14" s="19" t="s">
        <v>185</v>
      </c>
      <c r="Y14" s="19" t="s">
        <v>231</v>
      </c>
      <c r="Z14" s="19" t="s">
        <v>454</v>
      </c>
      <c r="AA14" s="19" t="s">
        <v>207</v>
      </c>
      <c r="AB14" s="19" t="s">
        <v>208</v>
      </c>
      <c r="AC14" s="19" t="s">
        <v>455</v>
      </c>
      <c r="AD14" s="19" t="s">
        <v>456</v>
      </c>
      <c r="AE14" s="19" t="s">
        <v>457</v>
      </c>
      <c r="AF14" s="19" t="s">
        <v>458</v>
      </c>
      <c r="AG14" s="19" t="s">
        <v>418</v>
      </c>
      <c r="AH14" s="19" t="s">
        <v>419</v>
      </c>
      <c r="AI14" s="19" t="s">
        <v>459</v>
      </c>
      <c r="AJ14" s="19" t="s">
        <v>460</v>
      </c>
      <c r="AK14" s="19" t="s">
        <v>461</v>
      </c>
      <c r="AL14" s="19" t="s">
        <v>462</v>
      </c>
      <c r="AM14" s="19" t="s">
        <v>463</v>
      </c>
      <c r="AN14" s="19" t="s">
        <v>464</v>
      </c>
      <c r="AO14" s="19" t="s">
        <v>165</v>
      </c>
      <c r="AP14" s="19" t="s">
        <v>166</v>
      </c>
      <c r="AQ14" s="19" t="s">
        <v>750</v>
      </c>
      <c r="AR14" s="19" t="s">
        <v>768</v>
      </c>
      <c r="AS14" s="19" t="s">
        <v>769</v>
      </c>
    </row>
    <row r="15" spans="1:50" s="8" customFormat="1" ht="24" customHeight="1" x14ac:dyDescent="0.25">
      <c r="A15" s="19" t="s">
        <v>1052</v>
      </c>
      <c r="B15" s="19" t="s">
        <v>753</v>
      </c>
      <c r="C15" s="19" t="s">
        <v>654</v>
      </c>
      <c r="D15" s="19" t="s">
        <v>758</v>
      </c>
      <c r="E15" s="19" t="s">
        <v>754</v>
      </c>
      <c r="F15" s="19" t="s">
        <v>755</v>
      </c>
      <c r="G15" s="19" t="s">
        <v>52</v>
      </c>
      <c r="H15" s="19" t="s">
        <v>339</v>
      </c>
      <c r="I15" s="19" t="s">
        <v>46</v>
      </c>
      <c r="J15" s="19" t="s">
        <v>764</v>
      </c>
      <c r="K15" s="19" t="s">
        <v>339</v>
      </c>
      <c r="L15" s="19" t="s">
        <v>341</v>
      </c>
      <c r="M15" s="19" t="s">
        <v>47</v>
      </c>
      <c r="N15" s="31" t="s">
        <v>1188</v>
      </c>
      <c r="O15" s="32">
        <v>40136051</v>
      </c>
      <c r="P15" s="19" t="s">
        <v>765</v>
      </c>
      <c r="Q15" s="19" t="s">
        <v>766</v>
      </c>
      <c r="R15" s="19" t="s">
        <v>61</v>
      </c>
      <c r="S15" s="19" t="s">
        <v>62</v>
      </c>
      <c r="T15" s="19" t="s">
        <v>63</v>
      </c>
      <c r="U15" s="19" t="s">
        <v>64</v>
      </c>
      <c r="V15" s="19" t="s">
        <v>65</v>
      </c>
      <c r="W15" s="19" t="s">
        <v>66</v>
      </c>
      <c r="X15" s="19" t="s">
        <v>185</v>
      </c>
      <c r="Y15" s="19" t="s">
        <v>231</v>
      </c>
      <c r="Z15" s="19" t="s">
        <v>454</v>
      </c>
      <c r="AA15" s="19" t="s">
        <v>207</v>
      </c>
      <c r="AB15" s="19" t="s">
        <v>208</v>
      </c>
      <c r="AC15" s="19" t="s">
        <v>455</v>
      </c>
      <c r="AD15" s="19" t="s">
        <v>456</v>
      </c>
      <c r="AE15" s="19" t="s">
        <v>457</v>
      </c>
      <c r="AF15" s="19" t="s">
        <v>458</v>
      </c>
      <c r="AG15" s="19" t="s">
        <v>418</v>
      </c>
      <c r="AH15" s="19" t="s">
        <v>419</v>
      </c>
      <c r="AI15" s="19" t="s">
        <v>459</v>
      </c>
      <c r="AJ15" s="19" t="s">
        <v>460</v>
      </c>
      <c r="AK15" s="19" t="s">
        <v>461</v>
      </c>
      <c r="AL15" s="19" t="s">
        <v>462</v>
      </c>
      <c r="AM15" s="19" t="s">
        <v>463</v>
      </c>
      <c r="AN15" s="19" t="s">
        <v>464</v>
      </c>
      <c r="AO15" s="19" t="s">
        <v>165</v>
      </c>
      <c r="AP15" s="19" t="s">
        <v>166</v>
      </c>
      <c r="AQ15" s="19" t="s">
        <v>750</v>
      </c>
      <c r="AR15" s="19" t="s">
        <v>768</v>
      </c>
      <c r="AS15" s="19" t="s">
        <v>769</v>
      </c>
    </row>
    <row r="16" spans="1:50" s="8" customFormat="1" ht="24" customHeight="1" x14ac:dyDescent="0.25">
      <c r="A16" s="19" t="s">
        <v>1052</v>
      </c>
      <c r="B16" s="19" t="s">
        <v>753</v>
      </c>
      <c r="C16" s="19" t="s">
        <v>654</v>
      </c>
      <c r="D16" s="19" t="s">
        <v>758</v>
      </c>
      <c r="E16" s="19" t="s">
        <v>754</v>
      </c>
      <c r="F16" s="19" t="s">
        <v>755</v>
      </c>
      <c r="G16" s="19" t="s">
        <v>52</v>
      </c>
      <c r="H16" s="19" t="s">
        <v>339</v>
      </c>
      <c r="I16" s="19" t="s">
        <v>46</v>
      </c>
      <c r="J16" s="19" t="s">
        <v>764</v>
      </c>
      <c r="K16" s="19" t="s">
        <v>339</v>
      </c>
      <c r="L16" s="19" t="s">
        <v>341</v>
      </c>
      <c r="M16" s="19" t="s">
        <v>47</v>
      </c>
      <c r="N16" s="31" t="s">
        <v>1189</v>
      </c>
      <c r="O16" s="32">
        <v>276061534</v>
      </c>
      <c r="P16" s="19" t="s">
        <v>765</v>
      </c>
      <c r="Q16" s="19" t="s">
        <v>766</v>
      </c>
      <c r="R16" s="19" t="s">
        <v>61</v>
      </c>
      <c r="S16" s="19" t="s">
        <v>62</v>
      </c>
      <c r="T16" s="19" t="s">
        <v>63</v>
      </c>
      <c r="U16" s="19" t="s">
        <v>64</v>
      </c>
      <c r="V16" s="19" t="s">
        <v>65</v>
      </c>
      <c r="W16" s="19" t="s">
        <v>66</v>
      </c>
      <c r="X16" s="19" t="s">
        <v>185</v>
      </c>
      <c r="Y16" s="19" t="s">
        <v>231</v>
      </c>
      <c r="Z16" s="19" t="s">
        <v>454</v>
      </c>
      <c r="AA16" s="19" t="s">
        <v>207</v>
      </c>
      <c r="AB16" s="19" t="s">
        <v>208</v>
      </c>
      <c r="AC16" s="19" t="s">
        <v>455</v>
      </c>
      <c r="AD16" s="19" t="s">
        <v>456</v>
      </c>
      <c r="AE16" s="19" t="s">
        <v>457</v>
      </c>
      <c r="AF16" s="19" t="s">
        <v>458</v>
      </c>
      <c r="AG16" s="19" t="s">
        <v>418</v>
      </c>
      <c r="AH16" s="19" t="s">
        <v>419</v>
      </c>
      <c r="AI16" s="19" t="s">
        <v>459</v>
      </c>
      <c r="AJ16" s="19" t="s">
        <v>460</v>
      </c>
      <c r="AK16" s="19" t="s">
        <v>461</v>
      </c>
      <c r="AL16" s="19" t="s">
        <v>462</v>
      </c>
      <c r="AM16" s="19" t="s">
        <v>463</v>
      </c>
      <c r="AN16" s="19" t="s">
        <v>464</v>
      </c>
      <c r="AO16" s="19" t="s">
        <v>165</v>
      </c>
      <c r="AP16" s="19" t="s">
        <v>166</v>
      </c>
      <c r="AQ16" s="19" t="s">
        <v>750</v>
      </c>
      <c r="AR16" s="19" t="s">
        <v>768</v>
      </c>
      <c r="AS16" s="19" t="s">
        <v>769</v>
      </c>
    </row>
    <row r="17" spans="1:45" s="8" customFormat="1" ht="24" customHeight="1" x14ac:dyDescent="0.25">
      <c r="A17" s="19" t="s">
        <v>1052</v>
      </c>
      <c r="B17" s="19" t="s">
        <v>753</v>
      </c>
      <c r="C17" s="19" t="s">
        <v>654</v>
      </c>
      <c r="D17" s="19" t="s">
        <v>758</v>
      </c>
      <c r="E17" s="19" t="s">
        <v>754</v>
      </c>
      <c r="F17" s="19" t="s">
        <v>755</v>
      </c>
      <c r="G17" s="19" t="s">
        <v>52</v>
      </c>
      <c r="H17" s="19" t="s">
        <v>772</v>
      </c>
      <c r="I17" s="19" t="s">
        <v>54</v>
      </c>
      <c r="J17" s="19" t="s">
        <v>773</v>
      </c>
      <c r="K17" s="19" t="s">
        <v>772</v>
      </c>
      <c r="L17" s="19" t="s">
        <v>774</v>
      </c>
      <c r="M17" s="19" t="s">
        <v>47</v>
      </c>
      <c r="N17" s="19" t="s">
        <v>1181</v>
      </c>
      <c r="O17" s="32">
        <v>280421121</v>
      </c>
      <c r="P17" s="19" t="s">
        <v>775</v>
      </c>
      <c r="Q17" s="19" t="s">
        <v>776</v>
      </c>
      <c r="R17" s="19" t="s">
        <v>61</v>
      </c>
      <c r="S17" s="19" t="s">
        <v>62</v>
      </c>
      <c r="T17" s="19" t="s">
        <v>63</v>
      </c>
      <c r="U17" s="19" t="s">
        <v>64</v>
      </c>
      <c r="V17" s="19" t="s">
        <v>65</v>
      </c>
      <c r="W17" s="19" t="s">
        <v>66</v>
      </c>
      <c r="X17" s="19" t="s">
        <v>185</v>
      </c>
      <c r="Y17" s="19" t="s">
        <v>231</v>
      </c>
      <c r="Z17" s="19" t="s">
        <v>454</v>
      </c>
      <c r="AA17" s="19" t="s">
        <v>207</v>
      </c>
      <c r="AB17" s="19" t="s">
        <v>208</v>
      </c>
      <c r="AC17" s="19" t="s">
        <v>455</v>
      </c>
      <c r="AD17" s="19" t="s">
        <v>456</v>
      </c>
      <c r="AE17" s="19" t="s">
        <v>457</v>
      </c>
      <c r="AF17" s="19" t="s">
        <v>458</v>
      </c>
      <c r="AG17" s="19" t="s">
        <v>418</v>
      </c>
      <c r="AH17" s="19" t="s">
        <v>419</v>
      </c>
      <c r="AI17" s="19" t="s">
        <v>459</v>
      </c>
      <c r="AJ17" s="19" t="s">
        <v>460</v>
      </c>
      <c r="AK17" s="19" t="s">
        <v>461</v>
      </c>
      <c r="AL17" s="19" t="s">
        <v>462</v>
      </c>
      <c r="AM17" s="19" t="s">
        <v>463</v>
      </c>
      <c r="AN17" s="19" t="s">
        <v>464</v>
      </c>
      <c r="AO17" s="19" t="s">
        <v>165</v>
      </c>
      <c r="AP17" s="19" t="s">
        <v>166</v>
      </c>
      <c r="AQ17" s="19" t="s">
        <v>750</v>
      </c>
      <c r="AR17" s="19" t="s">
        <v>768</v>
      </c>
      <c r="AS17" s="19" t="s">
        <v>769</v>
      </c>
    </row>
    <row r="18" spans="1:45" s="8" customFormat="1" ht="24" customHeight="1" x14ac:dyDescent="0.25">
      <c r="A18" s="19" t="s">
        <v>1052</v>
      </c>
      <c r="B18" s="19" t="s">
        <v>753</v>
      </c>
      <c r="C18" s="19" t="s">
        <v>654</v>
      </c>
      <c r="D18" s="19" t="s">
        <v>655</v>
      </c>
      <c r="E18" s="19" t="s">
        <v>754</v>
      </c>
      <c r="F18" s="19" t="s">
        <v>755</v>
      </c>
      <c r="G18" s="19" t="s">
        <v>52</v>
      </c>
      <c r="H18" s="19" t="s">
        <v>777</v>
      </c>
      <c r="I18" s="19" t="s">
        <v>46</v>
      </c>
      <c r="J18" s="19" t="s">
        <v>778</v>
      </c>
      <c r="K18" s="19" t="s">
        <v>777</v>
      </c>
      <c r="L18" s="19" t="s">
        <v>779</v>
      </c>
      <c r="M18" s="19" t="s">
        <v>47</v>
      </c>
      <c r="N18" s="31" t="s">
        <v>1190</v>
      </c>
      <c r="O18" s="32">
        <v>13609914</v>
      </c>
      <c r="P18" s="19" t="s">
        <v>762</v>
      </c>
      <c r="Q18" s="19" t="s">
        <v>763</v>
      </c>
      <c r="R18" s="19" t="s">
        <v>61</v>
      </c>
      <c r="S18" s="19" t="s">
        <v>62</v>
      </c>
      <c r="T18" s="19" t="s">
        <v>63</v>
      </c>
      <c r="U18" s="19" t="s">
        <v>64</v>
      </c>
      <c r="V18" s="19" t="s">
        <v>65</v>
      </c>
      <c r="W18" s="19" t="s">
        <v>66</v>
      </c>
      <c r="X18" s="19" t="s">
        <v>185</v>
      </c>
      <c r="Y18" s="19" t="s">
        <v>231</v>
      </c>
      <c r="Z18" s="19" t="s">
        <v>454</v>
      </c>
      <c r="AA18" s="19" t="s">
        <v>207</v>
      </c>
      <c r="AB18" s="19" t="s">
        <v>208</v>
      </c>
      <c r="AC18" s="19" t="s">
        <v>455</v>
      </c>
      <c r="AD18" s="19" t="s">
        <v>456</v>
      </c>
      <c r="AE18" s="19" t="s">
        <v>457</v>
      </c>
      <c r="AF18" s="19" t="s">
        <v>458</v>
      </c>
      <c r="AG18" s="19" t="s">
        <v>418</v>
      </c>
      <c r="AH18" s="19" t="s">
        <v>419</v>
      </c>
      <c r="AI18" s="19" t="s">
        <v>459</v>
      </c>
      <c r="AJ18" s="19" t="s">
        <v>460</v>
      </c>
      <c r="AK18" s="19" t="s">
        <v>461</v>
      </c>
      <c r="AL18" s="19" t="s">
        <v>462</v>
      </c>
      <c r="AM18" s="19" t="s">
        <v>463</v>
      </c>
      <c r="AN18" s="19" t="s">
        <v>464</v>
      </c>
      <c r="AO18" s="19" t="s">
        <v>165</v>
      </c>
      <c r="AP18" s="19" t="s">
        <v>166</v>
      </c>
      <c r="AQ18" s="19" t="s">
        <v>750</v>
      </c>
      <c r="AR18" s="19" t="s">
        <v>768</v>
      </c>
      <c r="AS18" s="19" t="s">
        <v>769</v>
      </c>
    </row>
    <row r="19" spans="1:45" s="8" customFormat="1" ht="24" customHeight="1" x14ac:dyDescent="0.25">
      <c r="A19" s="19" t="s">
        <v>1052</v>
      </c>
      <c r="B19" s="19" t="s">
        <v>753</v>
      </c>
      <c r="C19" s="19" t="s">
        <v>654</v>
      </c>
      <c r="D19" s="19" t="s">
        <v>758</v>
      </c>
      <c r="E19" s="19" t="s">
        <v>754</v>
      </c>
      <c r="F19" s="19" t="s">
        <v>755</v>
      </c>
      <c r="G19" s="19" t="s">
        <v>52</v>
      </c>
      <c r="H19" s="19" t="s">
        <v>759</v>
      </c>
      <c r="I19" s="19" t="s">
        <v>46</v>
      </c>
      <c r="J19" s="19" t="s">
        <v>760</v>
      </c>
      <c r="K19" s="19" t="s">
        <v>759</v>
      </c>
      <c r="L19" s="19" t="s">
        <v>761</v>
      </c>
      <c r="M19" s="19" t="s">
        <v>47</v>
      </c>
      <c r="N19" s="31" t="s">
        <v>1191</v>
      </c>
      <c r="O19" s="32">
        <v>9898119</v>
      </c>
      <c r="P19" s="19" t="s">
        <v>762</v>
      </c>
      <c r="Q19" s="19" t="s">
        <v>763</v>
      </c>
      <c r="R19" s="19" t="s">
        <v>61</v>
      </c>
      <c r="S19" s="19" t="s">
        <v>62</v>
      </c>
      <c r="T19" s="19" t="s">
        <v>63</v>
      </c>
      <c r="U19" s="19" t="s">
        <v>64</v>
      </c>
      <c r="V19" s="19" t="s">
        <v>65</v>
      </c>
      <c r="W19" s="19" t="s">
        <v>66</v>
      </c>
      <c r="X19" s="19" t="s">
        <v>185</v>
      </c>
      <c r="Y19" s="19" t="s">
        <v>231</v>
      </c>
      <c r="Z19" s="19" t="s">
        <v>454</v>
      </c>
      <c r="AA19" s="19" t="s">
        <v>207</v>
      </c>
      <c r="AB19" s="19" t="s">
        <v>208</v>
      </c>
      <c r="AC19" s="19" t="s">
        <v>455</v>
      </c>
      <c r="AD19" s="19" t="s">
        <v>456</v>
      </c>
      <c r="AE19" s="19" t="s">
        <v>457</v>
      </c>
      <c r="AF19" s="19" t="s">
        <v>458</v>
      </c>
      <c r="AG19" s="19" t="s">
        <v>418</v>
      </c>
      <c r="AH19" s="19" t="s">
        <v>419</v>
      </c>
      <c r="AI19" s="19" t="s">
        <v>459</v>
      </c>
      <c r="AJ19" s="19" t="s">
        <v>460</v>
      </c>
      <c r="AK19" s="19" t="s">
        <v>461</v>
      </c>
      <c r="AL19" s="19" t="s">
        <v>462</v>
      </c>
      <c r="AM19" s="19" t="s">
        <v>463</v>
      </c>
      <c r="AN19" s="19" t="s">
        <v>464</v>
      </c>
      <c r="AO19" s="19" t="s">
        <v>165</v>
      </c>
      <c r="AP19" s="19" t="s">
        <v>166</v>
      </c>
      <c r="AQ19" s="19" t="s">
        <v>750</v>
      </c>
      <c r="AR19" s="19" t="s">
        <v>768</v>
      </c>
      <c r="AS19" s="19" t="s">
        <v>769</v>
      </c>
    </row>
    <row r="20" spans="1:45" s="8" customFormat="1" ht="24" customHeight="1" x14ac:dyDescent="0.25">
      <c r="A20" s="19" t="s">
        <v>1052</v>
      </c>
      <c r="B20" s="19" t="s">
        <v>753</v>
      </c>
      <c r="C20" s="19" t="s">
        <v>654</v>
      </c>
      <c r="D20" s="19" t="s">
        <v>758</v>
      </c>
      <c r="E20" s="19" t="s">
        <v>754</v>
      </c>
      <c r="F20" s="19" t="s">
        <v>755</v>
      </c>
      <c r="G20" s="19" t="s">
        <v>52</v>
      </c>
      <c r="H20" s="19" t="s">
        <v>1192</v>
      </c>
      <c r="I20" s="19" t="s">
        <v>46</v>
      </c>
      <c r="J20" s="19" t="s">
        <v>760</v>
      </c>
      <c r="K20" s="19" t="s">
        <v>1192</v>
      </c>
      <c r="L20" s="19" t="s">
        <v>1193</v>
      </c>
      <c r="M20" s="19" t="s">
        <v>47</v>
      </c>
      <c r="N20" s="31" t="s">
        <v>1194</v>
      </c>
      <c r="O20" s="32">
        <v>303196762</v>
      </c>
      <c r="P20" s="19" t="s">
        <v>762</v>
      </c>
      <c r="Q20" s="19" t="s">
        <v>763</v>
      </c>
      <c r="R20" s="19" t="s">
        <v>61</v>
      </c>
      <c r="S20" s="19" t="s">
        <v>62</v>
      </c>
      <c r="T20" s="19" t="s">
        <v>63</v>
      </c>
      <c r="U20" s="19" t="s">
        <v>64</v>
      </c>
      <c r="V20" s="19" t="s">
        <v>65</v>
      </c>
      <c r="W20" s="19" t="s">
        <v>66</v>
      </c>
      <c r="X20" s="19" t="s">
        <v>185</v>
      </c>
      <c r="Y20" s="19" t="s">
        <v>231</v>
      </c>
      <c r="Z20" s="19" t="s">
        <v>454</v>
      </c>
      <c r="AA20" s="19" t="s">
        <v>207</v>
      </c>
      <c r="AB20" s="19" t="s">
        <v>208</v>
      </c>
      <c r="AC20" s="19" t="s">
        <v>455</v>
      </c>
      <c r="AD20" s="19" t="s">
        <v>456</v>
      </c>
      <c r="AE20" s="19" t="s">
        <v>457</v>
      </c>
      <c r="AF20" s="19" t="s">
        <v>458</v>
      </c>
      <c r="AG20" s="19" t="s">
        <v>418</v>
      </c>
      <c r="AH20" s="19" t="s">
        <v>419</v>
      </c>
      <c r="AI20" s="19" t="s">
        <v>459</v>
      </c>
      <c r="AJ20" s="19" t="s">
        <v>460</v>
      </c>
      <c r="AK20" s="19" t="s">
        <v>461</v>
      </c>
      <c r="AL20" s="19" t="s">
        <v>462</v>
      </c>
      <c r="AM20" s="19" t="s">
        <v>463</v>
      </c>
      <c r="AN20" s="19" t="s">
        <v>464</v>
      </c>
      <c r="AO20" s="19" t="s">
        <v>165</v>
      </c>
      <c r="AP20" s="19" t="s">
        <v>166</v>
      </c>
      <c r="AQ20" s="19" t="s">
        <v>750</v>
      </c>
      <c r="AR20" s="19" t="s">
        <v>768</v>
      </c>
      <c r="AS20" s="19" t="s">
        <v>769</v>
      </c>
    </row>
    <row r="21" spans="1:45" s="8" customFormat="1" ht="24" customHeight="1" x14ac:dyDescent="0.25">
      <c r="A21" s="19" t="s">
        <v>1052</v>
      </c>
      <c r="B21" s="19" t="s">
        <v>753</v>
      </c>
      <c r="C21" s="19" t="s">
        <v>654</v>
      </c>
      <c r="D21" s="19" t="s">
        <v>758</v>
      </c>
      <c r="E21" s="19" t="s">
        <v>754</v>
      </c>
      <c r="F21" s="19" t="s">
        <v>755</v>
      </c>
      <c r="G21" s="19" t="s">
        <v>52</v>
      </c>
      <c r="H21" s="19" t="s">
        <v>227</v>
      </c>
      <c r="I21" s="19" t="s">
        <v>46</v>
      </c>
      <c r="J21" s="19" t="s">
        <v>770</v>
      </c>
      <c r="K21" s="19" t="s">
        <v>227</v>
      </c>
      <c r="L21" s="19" t="s">
        <v>771</v>
      </c>
      <c r="M21" s="19" t="s">
        <v>47</v>
      </c>
      <c r="N21" s="31" t="s">
        <v>1195</v>
      </c>
      <c r="O21" s="19">
        <v>0</v>
      </c>
      <c r="P21" s="19" t="s">
        <v>762</v>
      </c>
      <c r="Q21" s="19" t="s">
        <v>763</v>
      </c>
      <c r="R21" s="19" t="s">
        <v>61</v>
      </c>
      <c r="S21" s="19" t="s">
        <v>62</v>
      </c>
      <c r="T21" s="19" t="s">
        <v>63</v>
      </c>
      <c r="U21" s="19" t="s">
        <v>64</v>
      </c>
      <c r="V21" s="19" t="s">
        <v>65</v>
      </c>
      <c r="W21" s="19" t="s">
        <v>66</v>
      </c>
      <c r="X21" s="19" t="s">
        <v>185</v>
      </c>
      <c r="Y21" s="19" t="s">
        <v>231</v>
      </c>
      <c r="Z21" s="19" t="s">
        <v>454</v>
      </c>
      <c r="AA21" s="19" t="s">
        <v>207</v>
      </c>
      <c r="AB21" s="19" t="s">
        <v>208</v>
      </c>
      <c r="AC21" s="19" t="s">
        <v>455</v>
      </c>
      <c r="AD21" s="19" t="s">
        <v>456</v>
      </c>
      <c r="AE21" s="19" t="s">
        <v>457</v>
      </c>
      <c r="AF21" s="19" t="s">
        <v>458</v>
      </c>
      <c r="AG21" s="19" t="s">
        <v>418</v>
      </c>
      <c r="AH21" s="19" t="s">
        <v>419</v>
      </c>
      <c r="AI21" s="19" t="s">
        <v>459</v>
      </c>
      <c r="AJ21" s="19" t="s">
        <v>460</v>
      </c>
      <c r="AK21" s="19" t="s">
        <v>461</v>
      </c>
      <c r="AL21" s="19" t="s">
        <v>462</v>
      </c>
      <c r="AM21" s="19" t="s">
        <v>463</v>
      </c>
      <c r="AN21" s="19" t="s">
        <v>464</v>
      </c>
      <c r="AO21" s="19" t="s">
        <v>165</v>
      </c>
      <c r="AP21" s="19" t="s">
        <v>166</v>
      </c>
      <c r="AQ21" s="19" t="s">
        <v>750</v>
      </c>
      <c r="AR21" s="19" t="s">
        <v>768</v>
      </c>
      <c r="AS21" s="19" t="s">
        <v>769</v>
      </c>
    </row>
    <row r="22" spans="1:45" s="8" customFormat="1" ht="24" customHeight="1" x14ac:dyDescent="0.25">
      <c r="A22" s="19" t="s">
        <v>1052</v>
      </c>
      <c r="B22" s="19" t="s">
        <v>753</v>
      </c>
      <c r="C22" s="19" t="s">
        <v>654</v>
      </c>
      <c r="D22" s="19" t="s">
        <v>758</v>
      </c>
      <c r="E22" s="19" t="s">
        <v>754</v>
      </c>
      <c r="F22" s="19" t="s">
        <v>755</v>
      </c>
      <c r="G22" s="19" t="s">
        <v>52</v>
      </c>
      <c r="H22" s="19" t="s">
        <v>1196</v>
      </c>
      <c r="I22" s="19" t="s">
        <v>46</v>
      </c>
      <c r="J22" s="19" t="s">
        <v>764</v>
      </c>
      <c r="K22" s="19" t="s">
        <v>1197</v>
      </c>
      <c r="L22" s="19" t="s">
        <v>767</v>
      </c>
      <c r="M22" s="19" t="s">
        <v>47</v>
      </c>
      <c r="N22" s="31" t="s">
        <v>1198</v>
      </c>
      <c r="O22" s="19">
        <v>0</v>
      </c>
      <c r="P22" s="19" t="s">
        <v>762</v>
      </c>
      <c r="Q22" s="19" t="s">
        <v>763</v>
      </c>
      <c r="R22" s="19" t="s">
        <v>61</v>
      </c>
      <c r="S22" s="19" t="s">
        <v>62</v>
      </c>
      <c r="T22" s="19" t="s">
        <v>63</v>
      </c>
      <c r="U22" s="19" t="s">
        <v>64</v>
      </c>
      <c r="V22" s="19" t="s">
        <v>65</v>
      </c>
      <c r="W22" s="19" t="s">
        <v>66</v>
      </c>
      <c r="X22" s="19" t="s">
        <v>185</v>
      </c>
      <c r="Y22" s="19" t="s">
        <v>231</v>
      </c>
      <c r="Z22" s="19" t="s">
        <v>454</v>
      </c>
      <c r="AA22" s="19" t="s">
        <v>207</v>
      </c>
      <c r="AB22" s="19" t="s">
        <v>208</v>
      </c>
      <c r="AC22" s="19" t="s">
        <v>455</v>
      </c>
      <c r="AD22" s="19" t="s">
        <v>456</v>
      </c>
      <c r="AE22" s="19" t="s">
        <v>457</v>
      </c>
      <c r="AF22" s="19" t="s">
        <v>458</v>
      </c>
      <c r="AG22" s="19" t="s">
        <v>418</v>
      </c>
      <c r="AH22" s="19" t="s">
        <v>419</v>
      </c>
      <c r="AI22" s="19" t="s">
        <v>459</v>
      </c>
      <c r="AJ22" s="19" t="s">
        <v>460</v>
      </c>
      <c r="AK22" s="19" t="s">
        <v>461</v>
      </c>
      <c r="AL22" s="19" t="s">
        <v>462</v>
      </c>
      <c r="AM22" s="19" t="s">
        <v>463</v>
      </c>
      <c r="AN22" s="19" t="s">
        <v>464</v>
      </c>
      <c r="AO22" s="19" t="s">
        <v>165</v>
      </c>
      <c r="AP22" s="19" t="s">
        <v>166</v>
      </c>
      <c r="AQ22" s="19" t="s">
        <v>750</v>
      </c>
      <c r="AR22" s="19" t="s">
        <v>768</v>
      </c>
      <c r="AS22" s="19" t="s">
        <v>769</v>
      </c>
    </row>
  </sheetData>
  <autoFilter ref="A8:AX22" xr:uid="{D08F3075-CEED-4AE2-9325-02BF51F39BB0}"/>
  <mergeCells count="3">
    <mergeCell ref="D2:F3"/>
    <mergeCell ref="E4:F4"/>
    <mergeCell ref="E5:F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8988C-141C-4738-BE4C-F025345FC2C0}">
  <dimension ref="A1:Q22"/>
  <sheetViews>
    <sheetView showGridLines="0" workbookViewId="0">
      <selection activeCell="C3" sqref="C3"/>
    </sheetView>
  </sheetViews>
  <sheetFormatPr baseColWidth="10" defaultColWidth="9.140625" defaultRowHeight="15" x14ac:dyDescent="0.25"/>
  <cols>
    <col min="1" max="1" width="34.5703125" style="6" customWidth="1"/>
    <col min="2" max="2" width="25.28515625" style="6" customWidth="1"/>
    <col min="3" max="3" width="27" style="6" customWidth="1"/>
    <col min="4" max="4" width="20.140625" style="6" customWidth="1"/>
    <col min="5" max="5" width="18.140625" style="6" customWidth="1"/>
    <col min="6" max="6" width="22.140625" style="6" customWidth="1"/>
    <col min="7" max="7" width="18.85546875" style="6" customWidth="1"/>
    <col min="8" max="8" width="18.42578125" style="6" customWidth="1"/>
    <col min="9" max="9" width="18" style="6" customWidth="1"/>
    <col min="10" max="10" width="17.42578125" style="6" customWidth="1"/>
    <col min="11" max="11" width="18" style="6" customWidth="1"/>
    <col min="12" max="12" width="17.140625" style="6" customWidth="1"/>
    <col min="13" max="13" width="15.28515625" style="6" customWidth="1"/>
    <col min="14" max="14" width="47.5703125" style="6" customWidth="1"/>
    <col min="15" max="15" width="28.28515625" style="6" customWidth="1"/>
    <col min="16" max="16" width="19.28515625" style="6" customWidth="1"/>
    <col min="17" max="17" width="59.5703125" style="39" customWidth="1"/>
    <col min="18" max="16384" width="9.140625" style="6"/>
  </cols>
  <sheetData>
    <row r="1" spans="1:17" ht="15" customHeight="1" x14ac:dyDescent="0.25">
      <c r="F1" s="26"/>
      <c r="J1" s="26"/>
      <c r="K1" s="26"/>
      <c r="L1" s="26"/>
      <c r="M1" s="26"/>
      <c r="N1" s="26"/>
      <c r="O1" s="26"/>
      <c r="P1" s="26"/>
    </row>
    <row r="2" spans="1:17" ht="15" customHeight="1" x14ac:dyDescent="0.25">
      <c r="D2" s="87" t="s">
        <v>1048</v>
      </c>
      <c r="E2" s="87"/>
      <c r="F2" s="87"/>
      <c r="G2" s="27"/>
      <c r="J2" s="26"/>
      <c r="K2" s="26"/>
      <c r="L2" s="26"/>
      <c r="M2" s="26"/>
      <c r="N2" s="26"/>
      <c r="O2" s="26"/>
      <c r="P2" s="26"/>
    </row>
    <row r="3" spans="1:17" ht="18.75" x14ac:dyDescent="0.25">
      <c r="D3" s="87"/>
      <c r="E3" s="87"/>
      <c r="F3" s="87"/>
      <c r="G3" s="27" t="s">
        <v>232</v>
      </c>
      <c r="J3" s="26"/>
      <c r="K3" s="26"/>
      <c r="L3" s="26"/>
      <c r="M3" s="26"/>
      <c r="N3" s="26"/>
      <c r="O3" s="26"/>
      <c r="P3" s="26"/>
    </row>
    <row r="4" spans="1:17" x14ac:dyDescent="0.25">
      <c r="D4" s="6" t="s">
        <v>1046</v>
      </c>
      <c r="E4" s="88" t="s">
        <v>1220</v>
      </c>
      <c r="F4" s="88"/>
      <c r="G4" s="28" t="s">
        <v>232</v>
      </c>
      <c r="J4" s="26"/>
      <c r="K4" s="26"/>
      <c r="L4" s="26"/>
      <c r="M4" s="26"/>
      <c r="N4" s="26"/>
      <c r="O4" s="26"/>
      <c r="P4" s="26"/>
    </row>
    <row r="5" spans="1:17" x14ac:dyDescent="0.25">
      <c r="D5" s="6" t="s">
        <v>1047</v>
      </c>
      <c r="E5" s="88" t="s">
        <v>1221</v>
      </c>
      <c r="F5" s="88"/>
      <c r="G5" s="28"/>
      <c r="J5" s="26"/>
      <c r="K5" s="26"/>
      <c r="L5" s="26"/>
      <c r="M5" s="26"/>
      <c r="N5" s="26"/>
      <c r="O5" s="26"/>
      <c r="P5" s="26"/>
    </row>
    <row r="6" spans="1:17" x14ac:dyDescent="0.25">
      <c r="F6" s="26"/>
      <c r="G6" s="26"/>
      <c r="H6" s="26"/>
      <c r="I6" s="26"/>
      <c r="J6" s="26"/>
      <c r="K6" s="26"/>
      <c r="L6" s="26"/>
      <c r="M6" s="26"/>
      <c r="N6" s="26"/>
      <c r="O6" s="26"/>
      <c r="P6" s="26"/>
    </row>
    <row r="7" spans="1:17" ht="1.5" customHeight="1" x14ac:dyDescent="0.25"/>
    <row r="8" spans="1:17" s="30" customFormat="1" ht="45.75" customHeight="1" x14ac:dyDescent="0.25">
      <c r="A8" s="29" t="s">
        <v>0</v>
      </c>
      <c r="B8" s="29" t="s">
        <v>1049</v>
      </c>
      <c r="C8" s="29" t="s">
        <v>1</v>
      </c>
      <c r="D8" s="29" t="s">
        <v>2</v>
      </c>
      <c r="E8" s="29" t="s">
        <v>3</v>
      </c>
      <c r="F8" s="29" t="s">
        <v>4</v>
      </c>
      <c r="G8" s="29" t="s">
        <v>5</v>
      </c>
      <c r="H8" s="29" t="s">
        <v>6</v>
      </c>
      <c r="I8" s="29" t="s">
        <v>7</v>
      </c>
      <c r="J8" s="29" t="s">
        <v>9</v>
      </c>
      <c r="K8" s="29" t="s">
        <v>10</v>
      </c>
      <c r="L8" s="29" t="s">
        <v>11</v>
      </c>
      <c r="M8" s="29" t="s">
        <v>12</v>
      </c>
      <c r="N8" s="29" t="s">
        <v>1451</v>
      </c>
      <c r="O8" s="29" t="s">
        <v>1051</v>
      </c>
      <c r="P8" s="29" t="s">
        <v>13</v>
      </c>
      <c r="Q8" s="29" t="s">
        <v>14</v>
      </c>
    </row>
    <row r="9" spans="1:17" s="8" customFormat="1" ht="25.5" customHeight="1" x14ac:dyDescent="0.25">
      <c r="A9" s="19" t="s">
        <v>1052</v>
      </c>
      <c r="B9" s="19" t="s">
        <v>1222</v>
      </c>
      <c r="C9" s="35" t="s">
        <v>48</v>
      </c>
      <c r="D9" s="35" t="s">
        <v>49</v>
      </c>
      <c r="E9" s="35" t="s">
        <v>50</v>
      </c>
      <c r="F9" s="35" t="s">
        <v>51</v>
      </c>
      <c r="G9" s="35" t="s">
        <v>52</v>
      </c>
      <c r="H9" s="35" t="s">
        <v>53</v>
      </c>
      <c r="I9" s="35" t="s">
        <v>54</v>
      </c>
      <c r="J9" s="35" t="s">
        <v>55</v>
      </c>
      <c r="K9" s="35" t="s">
        <v>53</v>
      </c>
      <c r="L9" s="35" t="s">
        <v>56</v>
      </c>
      <c r="M9" s="19" t="s">
        <v>47</v>
      </c>
      <c r="N9" s="36" t="s">
        <v>1225</v>
      </c>
      <c r="O9" s="32">
        <v>0</v>
      </c>
      <c r="P9" s="35" t="s">
        <v>60</v>
      </c>
      <c r="Q9" s="40" t="s">
        <v>1226</v>
      </c>
    </row>
    <row r="10" spans="1:17" s="8" customFormat="1" ht="25.5" customHeight="1" x14ac:dyDescent="0.25">
      <c r="A10" s="19" t="s">
        <v>1052</v>
      </c>
      <c r="B10" s="19" t="s">
        <v>1222</v>
      </c>
      <c r="C10" s="35" t="s">
        <v>48</v>
      </c>
      <c r="D10" s="35" t="s">
        <v>49</v>
      </c>
      <c r="E10" s="35" t="s">
        <v>50</v>
      </c>
      <c r="F10" s="35" t="s">
        <v>51</v>
      </c>
      <c r="G10" s="35" t="s">
        <v>52</v>
      </c>
      <c r="H10" s="35" t="s">
        <v>57</v>
      </c>
      <c r="I10" s="35" t="s">
        <v>46</v>
      </c>
      <c r="J10" s="35" t="s">
        <v>58</v>
      </c>
      <c r="K10" s="35" t="s">
        <v>57</v>
      </c>
      <c r="L10" s="35" t="s">
        <v>59</v>
      </c>
      <c r="M10" s="19" t="s">
        <v>47</v>
      </c>
      <c r="N10" s="36" t="s">
        <v>1227</v>
      </c>
      <c r="O10" s="37">
        <v>24220656</v>
      </c>
      <c r="P10" s="35" t="s">
        <v>60</v>
      </c>
      <c r="Q10" s="40" t="s">
        <v>1226</v>
      </c>
    </row>
    <row r="11" spans="1:17" s="8" customFormat="1" ht="25.5" customHeight="1" x14ac:dyDescent="0.25">
      <c r="A11" s="19" t="s">
        <v>1052</v>
      </c>
      <c r="B11" s="19" t="s">
        <v>1222</v>
      </c>
      <c r="C11" s="35" t="s">
        <v>48</v>
      </c>
      <c r="D11" s="35" t="s">
        <v>49</v>
      </c>
      <c r="E11" s="35" t="s">
        <v>50</v>
      </c>
      <c r="F11" s="35" t="s">
        <v>51</v>
      </c>
      <c r="G11" s="35" t="s">
        <v>52</v>
      </c>
      <c r="H11" s="35" t="s">
        <v>79</v>
      </c>
      <c r="I11" s="35" t="s">
        <v>54</v>
      </c>
      <c r="J11" s="35" t="s">
        <v>80</v>
      </c>
      <c r="K11" s="35" t="s">
        <v>79</v>
      </c>
      <c r="L11" s="35" t="s">
        <v>81</v>
      </c>
      <c r="M11" s="19" t="s">
        <v>47</v>
      </c>
      <c r="N11" s="36" t="s">
        <v>1228</v>
      </c>
      <c r="O11" s="37">
        <v>46906200</v>
      </c>
      <c r="P11" s="35" t="s">
        <v>60</v>
      </c>
      <c r="Q11" s="40" t="s">
        <v>1226</v>
      </c>
    </row>
    <row r="12" spans="1:17" s="8" customFormat="1" ht="25.5" customHeight="1" x14ac:dyDescent="0.25">
      <c r="A12" s="19" t="s">
        <v>1052</v>
      </c>
      <c r="B12" s="19" t="s">
        <v>1222</v>
      </c>
      <c r="C12" s="35" t="s">
        <v>48</v>
      </c>
      <c r="D12" s="35" t="s">
        <v>49</v>
      </c>
      <c r="E12" s="35" t="s">
        <v>50</v>
      </c>
      <c r="F12" s="35" t="s">
        <v>51</v>
      </c>
      <c r="G12" s="35" t="s">
        <v>52</v>
      </c>
      <c r="H12" s="35" t="s">
        <v>86</v>
      </c>
      <c r="I12" s="35" t="s">
        <v>46</v>
      </c>
      <c r="J12" s="35" t="s">
        <v>87</v>
      </c>
      <c r="K12" s="35" t="s">
        <v>86</v>
      </c>
      <c r="L12" s="35" t="s">
        <v>88</v>
      </c>
      <c r="M12" s="19" t="s">
        <v>47</v>
      </c>
      <c r="N12" s="36" t="s">
        <v>1229</v>
      </c>
      <c r="O12" s="32">
        <v>0</v>
      </c>
      <c r="P12" s="35" t="s">
        <v>60</v>
      </c>
      <c r="Q12" s="40" t="s">
        <v>1226</v>
      </c>
    </row>
    <row r="13" spans="1:17" s="8" customFormat="1" ht="25.5" customHeight="1" x14ac:dyDescent="0.25">
      <c r="A13" s="19" t="s">
        <v>1052</v>
      </c>
      <c r="B13" s="19" t="s">
        <v>1222</v>
      </c>
      <c r="C13" s="35" t="s">
        <v>48</v>
      </c>
      <c r="D13" s="35" t="s">
        <v>49</v>
      </c>
      <c r="E13" s="35" t="s">
        <v>50</v>
      </c>
      <c r="F13" s="35" t="s">
        <v>51</v>
      </c>
      <c r="G13" s="35" t="s">
        <v>52</v>
      </c>
      <c r="H13" s="35" t="s">
        <v>89</v>
      </c>
      <c r="I13" s="35" t="s">
        <v>46</v>
      </c>
      <c r="J13" s="35" t="s">
        <v>90</v>
      </c>
      <c r="K13" s="35" t="s">
        <v>89</v>
      </c>
      <c r="L13" s="35" t="s">
        <v>91</v>
      </c>
      <c r="M13" s="19" t="s">
        <v>47</v>
      </c>
      <c r="N13" s="36" t="s">
        <v>1232</v>
      </c>
      <c r="O13" s="37">
        <v>1141894000</v>
      </c>
      <c r="P13" s="35" t="s">
        <v>60</v>
      </c>
      <c r="Q13" s="40" t="s">
        <v>1226</v>
      </c>
    </row>
    <row r="14" spans="1:17" s="8" customFormat="1" ht="25.5" customHeight="1" x14ac:dyDescent="0.25">
      <c r="A14" s="19" t="s">
        <v>1052</v>
      </c>
      <c r="B14" s="19" t="s">
        <v>1222</v>
      </c>
      <c r="C14" s="35" t="s">
        <v>48</v>
      </c>
      <c r="D14" s="35" t="s">
        <v>49</v>
      </c>
      <c r="E14" s="35" t="s">
        <v>50</v>
      </c>
      <c r="F14" s="35" t="s">
        <v>51</v>
      </c>
      <c r="G14" s="35" t="s">
        <v>52</v>
      </c>
      <c r="H14" s="35" t="s">
        <v>89</v>
      </c>
      <c r="I14" s="35" t="s">
        <v>46</v>
      </c>
      <c r="J14" s="35" t="s">
        <v>90</v>
      </c>
      <c r="K14" s="35" t="s">
        <v>89</v>
      </c>
      <c r="L14" s="35" t="s">
        <v>91</v>
      </c>
      <c r="M14" s="19" t="s">
        <v>47</v>
      </c>
      <c r="N14" s="36" t="s">
        <v>1233</v>
      </c>
      <c r="O14" s="37">
        <v>427518540</v>
      </c>
      <c r="P14" s="35" t="s">
        <v>60</v>
      </c>
      <c r="Q14" s="40" t="s">
        <v>1226</v>
      </c>
    </row>
    <row r="15" spans="1:17" s="8" customFormat="1" ht="25.5" customHeight="1" x14ac:dyDescent="0.25">
      <c r="A15" s="19" t="s">
        <v>1052</v>
      </c>
      <c r="B15" s="19" t="s">
        <v>1222</v>
      </c>
      <c r="C15" s="35" t="s">
        <v>48</v>
      </c>
      <c r="D15" s="35" t="s">
        <v>49</v>
      </c>
      <c r="E15" s="35" t="s">
        <v>50</v>
      </c>
      <c r="F15" s="35" t="s">
        <v>51</v>
      </c>
      <c r="G15" s="35" t="s">
        <v>52</v>
      </c>
      <c r="H15" s="35" t="s">
        <v>89</v>
      </c>
      <c r="I15" s="35" t="s">
        <v>46</v>
      </c>
      <c r="J15" s="35" t="s">
        <v>90</v>
      </c>
      <c r="K15" s="35" t="s">
        <v>89</v>
      </c>
      <c r="L15" s="35" t="s">
        <v>91</v>
      </c>
      <c r="M15" s="19" t="s">
        <v>47</v>
      </c>
      <c r="N15" s="36" t="s">
        <v>1234</v>
      </c>
      <c r="O15" s="37">
        <v>92426407</v>
      </c>
      <c r="P15" s="35" t="s">
        <v>60</v>
      </c>
      <c r="Q15" s="40" t="s">
        <v>1226</v>
      </c>
    </row>
    <row r="16" spans="1:17" s="8" customFormat="1" ht="25.5" customHeight="1" x14ac:dyDescent="0.25">
      <c r="A16" s="19" t="s">
        <v>1052</v>
      </c>
      <c r="B16" s="19" t="s">
        <v>1222</v>
      </c>
      <c r="C16" s="35" t="s">
        <v>48</v>
      </c>
      <c r="D16" s="35" t="s">
        <v>49</v>
      </c>
      <c r="E16" s="35" t="s">
        <v>50</v>
      </c>
      <c r="F16" s="35" t="s">
        <v>51</v>
      </c>
      <c r="G16" s="35" t="s">
        <v>52</v>
      </c>
      <c r="H16" s="35" t="s">
        <v>89</v>
      </c>
      <c r="I16" s="35" t="s">
        <v>46</v>
      </c>
      <c r="J16" s="35" t="s">
        <v>90</v>
      </c>
      <c r="K16" s="35" t="s">
        <v>89</v>
      </c>
      <c r="L16" s="35" t="s">
        <v>91</v>
      </c>
      <c r="M16" s="19" t="s">
        <v>47</v>
      </c>
      <c r="N16" s="36" t="s">
        <v>1235</v>
      </c>
      <c r="O16" s="37">
        <v>224366589</v>
      </c>
      <c r="P16" s="35" t="s">
        <v>60</v>
      </c>
      <c r="Q16" s="40" t="s">
        <v>1226</v>
      </c>
    </row>
    <row r="17" spans="1:17" s="8" customFormat="1" ht="25.5" customHeight="1" x14ac:dyDescent="0.25">
      <c r="A17" s="19" t="s">
        <v>1052</v>
      </c>
      <c r="B17" s="19" t="s">
        <v>1222</v>
      </c>
      <c r="C17" s="35" t="s">
        <v>48</v>
      </c>
      <c r="D17" s="35" t="s">
        <v>49</v>
      </c>
      <c r="E17" s="35" t="s">
        <v>50</v>
      </c>
      <c r="F17" s="35" t="s">
        <v>51</v>
      </c>
      <c r="G17" s="35" t="s">
        <v>52</v>
      </c>
      <c r="H17" s="35" t="s">
        <v>89</v>
      </c>
      <c r="I17" s="35" t="s">
        <v>46</v>
      </c>
      <c r="J17" s="35" t="s">
        <v>90</v>
      </c>
      <c r="K17" s="35" t="s">
        <v>89</v>
      </c>
      <c r="L17" s="35" t="s">
        <v>91</v>
      </c>
      <c r="M17" s="19" t="s">
        <v>47</v>
      </c>
      <c r="N17" s="36" t="s">
        <v>1236</v>
      </c>
      <c r="O17" s="37">
        <v>759073140</v>
      </c>
      <c r="P17" s="35" t="s">
        <v>60</v>
      </c>
      <c r="Q17" s="40" t="s">
        <v>1226</v>
      </c>
    </row>
    <row r="18" spans="1:17" s="8" customFormat="1" ht="25.5" customHeight="1" x14ac:dyDescent="0.25">
      <c r="A18" s="19" t="s">
        <v>1052</v>
      </c>
      <c r="B18" s="19" t="s">
        <v>1222</v>
      </c>
      <c r="C18" s="35" t="s">
        <v>48</v>
      </c>
      <c r="D18" s="35" t="s">
        <v>49</v>
      </c>
      <c r="E18" s="35" t="s">
        <v>50</v>
      </c>
      <c r="F18" s="35" t="s">
        <v>51</v>
      </c>
      <c r="G18" s="35" t="s">
        <v>52</v>
      </c>
      <c r="H18" s="35" t="s">
        <v>101</v>
      </c>
      <c r="I18" s="35" t="s">
        <v>46</v>
      </c>
      <c r="J18" s="35" t="s">
        <v>102</v>
      </c>
      <c r="K18" s="35" t="s">
        <v>101</v>
      </c>
      <c r="L18" s="35" t="s">
        <v>103</v>
      </c>
      <c r="M18" s="19" t="s">
        <v>47</v>
      </c>
      <c r="N18" s="36" t="s">
        <v>1237</v>
      </c>
      <c r="O18" s="37">
        <v>663786631</v>
      </c>
      <c r="P18" s="35" t="s">
        <v>60</v>
      </c>
      <c r="Q18" s="40" t="s">
        <v>1226</v>
      </c>
    </row>
    <row r="19" spans="1:17" s="8" customFormat="1" ht="25.5" customHeight="1" x14ac:dyDescent="0.25">
      <c r="A19" s="19" t="s">
        <v>1052</v>
      </c>
      <c r="B19" s="19" t="s">
        <v>1222</v>
      </c>
      <c r="C19" s="35" t="s">
        <v>48</v>
      </c>
      <c r="D19" s="35" t="s">
        <v>49</v>
      </c>
      <c r="E19" s="35" t="s">
        <v>50</v>
      </c>
      <c r="F19" s="35" t="s">
        <v>51</v>
      </c>
      <c r="G19" s="35" t="s">
        <v>52</v>
      </c>
      <c r="H19" s="35" t="s">
        <v>113</v>
      </c>
      <c r="I19" s="35" t="s">
        <v>46</v>
      </c>
      <c r="J19" s="35" t="s">
        <v>114</v>
      </c>
      <c r="K19" s="35" t="s">
        <v>113</v>
      </c>
      <c r="L19" s="35" t="s">
        <v>115</v>
      </c>
      <c r="M19" s="19" t="s">
        <v>47</v>
      </c>
      <c r="N19" s="36" t="s">
        <v>1230</v>
      </c>
      <c r="O19" s="37">
        <v>47817000</v>
      </c>
      <c r="P19" s="35" t="s">
        <v>60</v>
      </c>
      <c r="Q19" s="40" t="s">
        <v>1226</v>
      </c>
    </row>
    <row r="20" spans="1:17" s="8" customFormat="1" ht="25.5" customHeight="1" x14ac:dyDescent="0.25">
      <c r="A20" s="19" t="s">
        <v>1052</v>
      </c>
      <c r="B20" s="19" t="s">
        <v>1222</v>
      </c>
      <c r="C20" s="35" t="s">
        <v>48</v>
      </c>
      <c r="D20" s="35" t="s">
        <v>49</v>
      </c>
      <c r="E20" s="35" t="s">
        <v>50</v>
      </c>
      <c r="F20" s="35" t="s">
        <v>51</v>
      </c>
      <c r="G20" s="35" t="s">
        <v>52</v>
      </c>
      <c r="H20" s="35" t="s">
        <v>120</v>
      </c>
      <c r="I20" s="35" t="s">
        <v>54</v>
      </c>
      <c r="J20" s="35" t="s">
        <v>121</v>
      </c>
      <c r="K20" s="35" t="s">
        <v>120</v>
      </c>
      <c r="L20" s="35" t="s">
        <v>122</v>
      </c>
      <c r="M20" s="19" t="s">
        <v>47</v>
      </c>
      <c r="N20" s="36" t="s">
        <v>1231</v>
      </c>
      <c r="O20" s="32">
        <v>0</v>
      </c>
      <c r="P20" s="35"/>
      <c r="Q20" s="40" t="s">
        <v>1226</v>
      </c>
    </row>
    <row r="21" spans="1:17" s="8" customFormat="1" ht="25.5" customHeight="1" x14ac:dyDescent="0.25">
      <c r="A21" s="19" t="s">
        <v>1052</v>
      </c>
      <c r="B21" s="19" t="s">
        <v>1222</v>
      </c>
      <c r="C21" s="35" t="s">
        <v>130</v>
      </c>
      <c r="D21" s="35" t="s">
        <v>131</v>
      </c>
      <c r="E21" s="35" t="s">
        <v>132</v>
      </c>
      <c r="F21" s="35" t="s">
        <v>51</v>
      </c>
      <c r="G21" s="35" t="s">
        <v>52</v>
      </c>
      <c r="H21" s="35" t="s">
        <v>133</v>
      </c>
      <c r="I21" s="35" t="s">
        <v>46</v>
      </c>
      <c r="J21" s="35" t="s">
        <v>134</v>
      </c>
      <c r="K21" s="35" t="s">
        <v>133</v>
      </c>
      <c r="L21" s="35" t="s">
        <v>135</v>
      </c>
      <c r="M21" s="19" t="s">
        <v>47</v>
      </c>
      <c r="N21" s="36" t="s">
        <v>1223</v>
      </c>
      <c r="O21" s="32">
        <v>0</v>
      </c>
      <c r="P21" s="38">
        <v>2020258170026</v>
      </c>
      <c r="Q21" s="40" t="s">
        <v>1224</v>
      </c>
    </row>
    <row r="22" spans="1:17" s="8" customFormat="1" ht="25.5" customHeight="1" x14ac:dyDescent="0.25">
      <c r="A22" s="19" t="s">
        <v>1052</v>
      </c>
      <c r="B22" s="19" t="s">
        <v>1222</v>
      </c>
      <c r="C22" s="35" t="s">
        <v>48</v>
      </c>
      <c r="D22" s="35" t="s">
        <v>123</v>
      </c>
      <c r="E22" s="35" t="s">
        <v>124</v>
      </c>
      <c r="F22" s="35" t="s">
        <v>51</v>
      </c>
      <c r="G22" s="35" t="s">
        <v>52</v>
      </c>
      <c r="H22" s="35" t="s">
        <v>125</v>
      </c>
      <c r="I22" s="35" t="s">
        <v>46</v>
      </c>
      <c r="J22" s="35" t="s">
        <v>126</v>
      </c>
      <c r="K22" s="35" t="s">
        <v>125</v>
      </c>
      <c r="L22" s="35" t="s">
        <v>127</v>
      </c>
      <c r="M22" s="19" t="s">
        <v>47</v>
      </c>
      <c r="N22" s="36" t="s">
        <v>1238</v>
      </c>
      <c r="O22" s="37">
        <v>2051163959</v>
      </c>
      <c r="P22" s="35" t="s">
        <v>128</v>
      </c>
      <c r="Q22" s="40" t="s">
        <v>129</v>
      </c>
    </row>
  </sheetData>
  <mergeCells count="3">
    <mergeCell ref="D2:F3"/>
    <mergeCell ref="E4:F4"/>
    <mergeCell ref="E5:F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5CE00-ABD6-4F72-8086-C5081D32B0CB}">
  <dimension ref="A1:AS28"/>
  <sheetViews>
    <sheetView showGridLines="0" workbookViewId="0">
      <selection activeCell="B3" sqref="B3"/>
    </sheetView>
  </sheetViews>
  <sheetFormatPr baseColWidth="10" defaultColWidth="9.140625" defaultRowHeight="15" x14ac:dyDescent="0.25"/>
  <cols>
    <col min="1" max="2" width="34.5703125" customWidth="1"/>
    <col min="3" max="3" width="26.5703125" customWidth="1"/>
    <col min="4" max="4" width="20.140625" customWidth="1"/>
    <col min="5" max="5" width="18.140625" customWidth="1"/>
    <col min="6" max="6" width="22.140625" customWidth="1"/>
    <col min="7" max="7" width="18.85546875" customWidth="1"/>
    <col min="8" max="8" width="18.42578125" customWidth="1"/>
    <col min="9" max="9" width="18" customWidth="1"/>
    <col min="10" max="10" width="17.42578125" customWidth="1"/>
    <col min="11" max="11" width="18" customWidth="1"/>
    <col min="12" max="12" width="17.140625" customWidth="1"/>
    <col min="13" max="13" width="15.28515625" customWidth="1"/>
    <col min="14" max="15" width="28.28515625" customWidth="1"/>
    <col min="16" max="16" width="19.28515625" customWidth="1"/>
    <col min="17" max="17" width="18.140625" customWidth="1"/>
    <col min="18" max="18" width="19.140625" customWidth="1"/>
    <col min="19" max="19" width="21.28515625" customWidth="1"/>
    <col min="20" max="20" width="20" customWidth="1"/>
    <col min="21" max="21" width="21.5703125" customWidth="1"/>
    <col min="22" max="22" width="21.7109375" customWidth="1"/>
    <col min="23" max="23" width="24.5703125" customWidth="1"/>
    <col min="24" max="24" width="20.7109375" customWidth="1"/>
    <col min="25" max="25" width="21.42578125" customWidth="1"/>
    <col min="26" max="26" width="24.42578125" customWidth="1"/>
    <col min="27" max="27" width="22.7109375" customWidth="1"/>
    <col min="28" max="28" width="23.5703125" customWidth="1"/>
    <col min="29" max="29" width="20.42578125" customWidth="1"/>
    <col min="30" max="30" width="27.140625" customWidth="1"/>
    <col min="31" max="31" width="23.140625" customWidth="1"/>
    <col min="32" max="32" width="22.5703125" customWidth="1"/>
    <col min="33" max="33" width="26.85546875" customWidth="1"/>
    <col min="34" max="34" width="23.140625" customWidth="1"/>
    <col min="35" max="35" width="25.28515625" customWidth="1"/>
    <col min="36" max="36" width="24.140625" customWidth="1"/>
    <col min="37" max="37" width="26.28515625" customWidth="1"/>
    <col min="38" max="38" width="25.7109375" customWidth="1"/>
    <col min="39" max="39" width="23.42578125" customWidth="1"/>
    <col min="40" max="40" width="25.5703125" customWidth="1"/>
    <col min="41" max="41" width="17.28515625" customWidth="1"/>
    <col min="42" max="42" width="15.28515625" customWidth="1"/>
    <col min="43" max="43" width="19.5703125" customWidth="1"/>
    <col min="44" max="44" width="26.42578125" customWidth="1"/>
    <col min="45" max="45" width="71.5703125" bestFit="1" customWidth="1"/>
  </cols>
  <sheetData>
    <row r="1" spans="1:45" ht="15" customHeight="1" x14ac:dyDescent="0.25">
      <c r="F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spans="1:45" ht="15" customHeight="1" x14ac:dyDescent="0.25">
      <c r="D2" s="85" t="s">
        <v>1048</v>
      </c>
      <c r="E2" s="85"/>
      <c r="F2" s="85"/>
      <c r="G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row>
    <row r="3" spans="1:45" ht="18.75" x14ac:dyDescent="0.25">
      <c r="D3" s="85"/>
      <c r="E3" s="85"/>
      <c r="F3" s="85"/>
      <c r="G3" s="2" t="s">
        <v>232</v>
      </c>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spans="1:45" x14ac:dyDescent="0.25">
      <c r="D4" t="s">
        <v>1046</v>
      </c>
      <c r="E4" s="89" t="s">
        <v>1452</v>
      </c>
      <c r="F4" s="89"/>
      <c r="G4" s="3" t="s">
        <v>232</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row>
    <row r="5" spans="1:45" x14ac:dyDescent="0.25">
      <c r="D5" t="s">
        <v>1047</v>
      </c>
      <c r="E5" s="89" t="s">
        <v>1453</v>
      </c>
      <c r="F5" s="89"/>
      <c r="G5" s="3"/>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row>
    <row r="6" spans="1:45" x14ac:dyDescent="0.25">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row>
    <row r="7" spans="1:45" ht="1.5" customHeight="1" x14ac:dyDescent="0.25"/>
    <row r="8" spans="1:45" s="5" customFormat="1" ht="45.75" customHeight="1" x14ac:dyDescent="0.25">
      <c r="A8" s="4" t="s">
        <v>0</v>
      </c>
      <c r="B8" s="4" t="s">
        <v>1049</v>
      </c>
      <c r="C8" s="4" t="s">
        <v>1</v>
      </c>
      <c r="D8" s="4" t="s">
        <v>2</v>
      </c>
      <c r="E8" s="4" t="s">
        <v>3</v>
      </c>
      <c r="F8" s="4" t="s">
        <v>4</v>
      </c>
      <c r="G8" s="4" t="s">
        <v>5</v>
      </c>
      <c r="H8" s="4" t="s">
        <v>6</v>
      </c>
      <c r="I8" s="4" t="s">
        <v>7</v>
      </c>
      <c r="J8" s="4" t="s">
        <v>9</v>
      </c>
      <c r="K8" s="4" t="s">
        <v>10</v>
      </c>
      <c r="L8" s="4" t="s">
        <v>11</v>
      </c>
      <c r="M8" s="4" t="s">
        <v>12</v>
      </c>
      <c r="N8" s="4" t="s">
        <v>1050</v>
      </c>
      <c r="O8" s="4" t="s">
        <v>1051</v>
      </c>
      <c r="P8" s="4" t="s">
        <v>13</v>
      </c>
      <c r="Q8" s="4" t="s">
        <v>14</v>
      </c>
      <c r="R8" s="4" t="s">
        <v>15</v>
      </c>
      <c r="S8" s="4" t="s">
        <v>16</v>
      </c>
      <c r="T8" s="4" t="s">
        <v>17</v>
      </c>
      <c r="U8" s="4" t="s">
        <v>18</v>
      </c>
      <c r="V8" s="4" t="s">
        <v>19</v>
      </c>
      <c r="W8" s="4" t="s">
        <v>20</v>
      </c>
      <c r="X8" s="4" t="s">
        <v>21</v>
      </c>
      <c r="Y8" s="4" t="s">
        <v>22</v>
      </c>
      <c r="Z8" s="4" t="s">
        <v>23</v>
      </c>
      <c r="AA8" s="4" t="s">
        <v>24</v>
      </c>
      <c r="AB8" s="4" t="s">
        <v>25</v>
      </c>
      <c r="AC8" s="4" t="s">
        <v>26</v>
      </c>
      <c r="AD8" s="4" t="s">
        <v>27</v>
      </c>
      <c r="AE8" s="4" t="s">
        <v>28</v>
      </c>
      <c r="AF8" s="4" t="s">
        <v>29</v>
      </c>
      <c r="AG8" s="4" t="s">
        <v>30</v>
      </c>
      <c r="AH8" s="4" t="s">
        <v>31</v>
      </c>
      <c r="AI8" s="4" t="s">
        <v>32</v>
      </c>
      <c r="AJ8" s="4" t="s">
        <v>33</v>
      </c>
      <c r="AK8" s="4" t="s">
        <v>34</v>
      </c>
      <c r="AL8" s="4" t="s">
        <v>35</v>
      </c>
      <c r="AM8" s="4" t="s">
        <v>36</v>
      </c>
      <c r="AN8" s="4" t="s">
        <v>37</v>
      </c>
      <c r="AO8" s="4" t="s">
        <v>38</v>
      </c>
      <c r="AP8" s="4" t="s">
        <v>39</v>
      </c>
      <c r="AQ8" s="4" t="s">
        <v>40</v>
      </c>
      <c r="AR8" s="4" t="s">
        <v>41</v>
      </c>
      <c r="AS8" s="4" t="s">
        <v>42</v>
      </c>
    </row>
    <row r="9" spans="1:45" s="8" customFormat="1" ht="24.75" customHeight="1" x14ac:dyDescent="0.25">
      <c r="A9" s="19" t="s">
        <v>1052</v>
      </c>
      <c r="B9" s="19" t="s">
        <v>257</v>
      </c>
      <c r="C9" s="19" t="s">
        <v>258</v>
      </c>
      <c r="D9" s="19" t="s">
        <v>259</v>
      </c>
      <c r="E9" s="19" t="s">
        <v>260</v>
      </c>
      <c r="F9" s="19" t="s">
        <v>261</v>
      </c>
      <c r="G9" s="19" t="s">
        <v>52</v>
      </c>
      <c r="H9" s="19" t="s">
        <v>262</v>
      </c>
      <c r="I9" s="19" t="s">
        <v>46</v>
      </c>
      <c r="J9" s="19" t="s">
        <v>263</v>
      </c>
      <c r="K9" s="19" t="s">
        <v>262</v>
      </c>
      <c r="L9" s="19" t="s">
        <v>264</v>
      </c>
      <c r="M9" s="19" t="s">
        <v>47</v>
      </c>
      <c r="N9" s="33" t="s">
        <v>1201</v>
      </c>
      <c r="O9" s="34">
        <v>3100000000</v>
      </c>
      <c r="P9" s="19" t="s">
        <v>265</v>
      </c>
      <c r="Q9" s="19" t="s">
        <v>266</v>
      </c>
      <c r="R9" s="19" t="s">
        <v>61</v>
      </c>
      <c r="S9" s="19" t="s">
        <v>62</v>
      </c>
      <c r="T9" s="19" t="s">
        <v>63</v>
      </c>
      <c r="U9" s="19" t="s">
        <v>64</v>
      </c>
      <c r="V9" s="19" t="s">
        <v>65</v>
      </c>
      <c r="W9" s="19" t="s">
        <v>66</v>
      </c>
      <c r="X9" s="19" t="s">
        <v>67</v>
      </c>
      <c r="Y9" s="19" t="s">
        <v>68</v>
      </c>
      <c r="Z9" s="19" t="s">
        <v>69</v>
      </c>
      <c r="AA9" s="19" t="s">
        <v>267</v>
      </c>
      <c r="AB9" s="19" t="s">
        <v>268</v>
      </c>
      <c r="AC9" s="19" t="s">
        <v>269</v>
      </c>
      <c r="AD9" s="19" t="s">
        <v>270</v>
      </c>
      <c r="AE9" s="19" t="s">
        <v>271</v>
      </c>
      <c r="AF9" s="19" t="s">
        <v>272</v>
      </c>
      <c r="AG9" s="19" t="s">
        <v>238</v>
      </c>
      <c r="AH9" s="19" t="s">
        <v>239</v>
      </c>
      <c r="AI9" s="19" t="s">
        <v>273</v>
      </c>
      <c r="AJ9" s="19" t="s">
        <v>274</v>
      </c>
      <c r="AK9" s="19" t="s">
        <v>275</v>
      </c>
      <c r="AL9" s="19" t="s">
        <v>258</v>
      </c>
      <c r="AM9" s="19" t="s">
        <v>276</v>
      </c>
      <c r="AN9" s="19" t="s">
        <v>277</v>
      </c>
      <c r="AO9" s="19" t="s">
        <v>278</v>
      </c>
      <c r="AP9" s="19" t="s">
        <v>279</v>
      </c>
      <c r="AQ9" s="19" t="s">
        <v>280</v>
      </c>
      <c r="AR9" s="19" t="s">
        <v>281</v>
      </c>
      <c r="AS9" s="19" t="s">
        <v>282</v>
      </c>
    </row>
    <row r="10" spans="1:45" s="8" customFormat="1" ht="24.75" customHeight="1" x14ac:dyDescent="0.25">
      <c r="A10" s="19" t="s">
        <v>1052</v>
      </c>
      <c r="B10" s="19" t="s">
        <v>257</v>
      </c>
      <c r="C10" s="19" t="s">
        <v>258</v>
      </c>
      <c r="D10" s="19" t="s">
        <v>259</v>
      </c>
      <c r="E10" s="19" t="s">
        <v>260</v>
      </c>
      <c r="F10" s="19" t="s">
        <v>261</v>
      </c>
      <c r="G10" s="19" t="s">
        <v>52</v>
      </c>
      <c r="H10" s="19" t="s">
        <v>262</v>
      </c>
      <c r="I10" s="19" t="s">
        <v>46</v>
      </c>
      <c r="J10" s="19" t="s">
        <v>263</v>
      </c>
      <c r="K10" s="19" t="s">
        <v>262</v>
      </c>
      <c r="L10" s="19" t="s">
        <v>264</v>
      </c>
      <c r="M10" s="19" t="s">
        <v>47</v>
      </c>
      <c r="N10" s="33" t="s">
        <v>1202</v>
      </c>
      <c r="O10" s="34">
        <v>38898048</v>
      </c>
      <c r="P10" s="19" t="s">
        <v>265</v>
      </c>
      <c r="Q10" s="19" t="s">
        <v>266</v>
      </c>
      <c r="R10" s="19" t="s">
        <v>61</v>
      </c>
      <c r="S10" s="19" t="s">
        <v>62</v>
      </c>
      <c r="T10" s="19" t="s">
        <v>63</v>
      </c>
      <c r="U10" s="19" t="s">
        <v>64</v>
      </c>
      <c r="V10" s="19" t="s">
        <v>65</v>
      </c>
      <c r="W10" s="19" t="s">
        <v>66</v>
      </c>
      <c r="X10" s="19" t="s">
        <v>67</v>
      </c>
      <c r="Y10" s="19" t="s">
        <v>68</v>
      </c>
      <c r="Z10" s="19" t="s">
        <v>69</v>
      </c>
      <c r="AA10" s="19" t="s">
        <v>267</v>
      </c>
      <c r="AB10" s="19" t="s">
        <v>268</v>
      </c>
      <c r="AC10" s="19" t="s">
        <v>269</v>
      </c>
      <c r="AD10" s="19" t="s">
        <v>270</v>
      </c>
      <c r="AE10" s="19" t="s">
        <v>271</v>
      </c>
      <c r="AF10" s="19" t="s">
        <v>272</v>
      </c>
      <c r="AG10" s="19" t="s">
        <v>238</v>
      </c>
      <c r="AH10" s="19" t="s">
        <v>239</v>
      </c>
      <c r="AI10" s="19" t="s">
        <v>273</v>
      </c>
      <c r="AJ10" s="19" t="s">
        <v>274</v>
      </c>
      <c r="AK10" s="19" t="s">
        <v>275</v>
      </c>
      <c r="AL10" s="19" t="s">
        <v>258</v>
      </c>
      <c r="AM10" s="19" t="s">
        <v>276</v>
      </c>
      <c r="AN10" s="19" t="s">
        <v>277</v>
      </c>
      <c r="AO10" s="19" t="s">
        <v>278</v>
      </c>
      <c r="AP10" s="19" t="s">
        <v>279</v>
      </c>
      <c r="AQ10" s="19" t="s">
        <v>280</v>
      </c>
      <c r="AR10" s="19" t="s">
        <v>281</v>
      </c>
      <c r="AS10" s="19" t="s">
        <v>282</v>
      </c>
    </row>
    <row r="11" spans="1:45" s="8" customFormat="1" ht="24.75" customHeight="1" x14ac:dyDescent="0.25">
      <c r="A11" s="19" t="s">
        <v>1052</v>
      </c>
      <c r="B11" s="19" t="s">
        <v>257</v>
      </c>
      <c r="C11" s="19" t="s">
        <v>258</v>
      </c>
      <c r="D11" s="19" t="s">
        <v>259</v>
      </c>
      <c r="E11" s="19" t="s">
        <v>260</v>
      </c>
      <c r="F11" s="19" t="s">
        <v>261</v>
      </c>
      <c r="G11" s="19" t="s">
        <v>52</v>
      </c>
      <c r="H11" s="19" t="s">
        <v>262</v>
      </c>
      <c r="I11" s="19" t="s">
        <v>46</v>
      </c>
      <c r="J11" s="19" t="s">
        <v>263</v>
      </c>
      <c r="K11" s="19" t="s">
        <v>262</v>
      </c>
      <c r="L11" s="19" t="s">
        <v>264</v>
      </c>
      <c r="M11" s="19" t="s">
        <v>47</v>
      </c>
      <c r="N11" s="33" t="s">
        <v>1203</v>
      </c>
      <c r="O11" s="34">
        <v>214300000</v>
      </c>
      <c r="P11" s="19" t="s">
        <v>265</v>
      </c>
      <c r="Q11" s="19" t="s">
        <v>266</v>
      </c>
      <c r="R11" s="19" t="s">
        <v>61</v>
      </c>
      <c r="S11" s="19" t="s">
        <v>62</v>
      </c>
      <c r="T11" s="19" t="s">
        <v>63</v>
      </c>
      <c r="U11" s="19" t="s">
        <v>64</v>
      </c>
      <c r="V11" s="19" t="s">
        <v>65</v>
      </c>
      <c r="W11" s="19" t="s">
        <v>66</v>
      </c>
      <c r="X11" s="19" t="s">
        <v>67</v>
      </c>
      <c r="Y11" s="19" t="s">
        <v>68</v>
      </c>
      <c r="Z11" s="19" t="s">
        <v>69</v>
      </c>
      <c r="AA11" s="19" t="s">
        <v>267</v>
      </c>
      <c r="AB11" s="19" t="s">
        <v>268</v>
      </c>
      <c r="AC11" s="19" t="s">
        <v>269</v>
      </c>
      <c r="AD11" s="19" t="s">
        <v>270</v>
      </c>
      <c r="AE11" s="19" t="s">
        <v>271</v>
      </c>
      <c r="AF11" s="19" t="s">
        <v>272</v>
      </c>
      <c r="AG11" s="19" t="s">
        <v>238</v>
      </c>
      <c r="AH11" s="19" t="s">
        <v>239</v>
      </c>
      <c r="AI11" s="19" t="s">
        <v>273</v>
      </c>
      <c r="AJ11" s="19" t="s">
        <v>274</v>
      </c>
      <c r="AK11" s="19" t="s">
        <v>275</v>
      </c>
      <c r="AL11" s="19" t="s">
        <v>258</v>
      </c>
      <c r="AM11" s="19" t="s">
        <v>276</v>
      </c>
      <c r="AN11" s="19" t="s">
        <v>277</v>
      </c>
      <c r="AO11" s="19" t="s">
        <v>278</v>
      </c>
      <c r="AP11" s="19" t="s">
        <v>279</v>
      </c>
      <c r="AQ11" s="19" t="s">
        <v>280</v>
      </c>
      <c r="AR11" s="19" t="s">
        <v>281</v>
      </c>
      <c r="AS11" s="19" t="s">
        <v>282</v>
      </c>
    </row>
    <row r="12" spans="1:45" s="8" customFormat="1" ht="24.75" customHeight="1" x14ac:dyDescent="0.25">
      <c r="A12" s="19" t="s">
        <v>1052</v>
      </c>
      <c r="B12" s="19" t="s">
        <v>257</v>
      </c>
      <c r="C12" s="19" t="s">
        <v>258</v>
      </c>
      <c r="D12" s="19" t="s">
        <v>259</v>
      </c>
      <c r="E12" s="19" t="s">
        <v>260</v>
      </c>
      <c r="F12" s="19" t="s">
        <v>261</v>
      </c>
      <c r="G12" s="19" t="s">
        <v>52</v>
      </c>
      <c r="H12" s="19" t="s">
        <v>262</v>
      </c>
      <c r="I12" s="19" t="s">
        <v>46</v>
      </c>
      <c r="J12" s="19" t="s">
        <v>263</v>
      </c>
      <c r="K12" s="19" t="s">
        <v>262</v>
      </c>
      <c r="L12" s="19" t="s">
        <v>264</v>
      </c>
      <c r="M12" s="19" t="s">
        <v>47</v>
      </c>
      <c r="N12" s="33" t="s">
        <v>1204</v>
      </c>
      <c r="O12" s="34">
        <v>45000000</v>
      </c>
      <c r="P12" s="19" t="s">
        <v>265</v>
      </c>
      <c r="Q12" s="19" t="s">
        <v>266</v>
      </c>
      <c r="R12" s="19" t="s">
        <v>61</v>
      </c>
      <c r="S12" s="19" t="s">
        <v>62</v>
      </c>
      <c r="T12" s="19" t="s">
        <v>63</v>
      </c>
      <c r="U12" s="19" t="s">
        <v>64</v>
      </c>
      <c r="V12" s="19" t="s">
        <v>65</v>
      </c>
      <c r="W12" s="19" t="s">
        <v>66</v>
      </c>
      <c r="X12" s="19" t="s">
        <v>67</v>
      </c>
      <c r="Y12" s="19" t="s">
        <v>68</v>
      </c>
      <c r="Z12" s="19" t="s">
        <v>69</v>
      </c>
      <c r="AA12" s="19" t="s">
        <v>267</v>
      </c>
      <c r="AB12" s="19" t="s">
        <v>268</v>
      </c>
      <c r="AC12" s="19" t="s">
        <v>269</v>
      </c>
      <c r="AD12" s="19" t="s">
        <v>270</v>
      </c>
      <c r="AE12" s="19" t="s">
        <v>271</v>
      </c>
      <c r="AF12" s="19" t="s">
        <v>272</v>
      </c>
      <c r="AG12" s="19" t="s">
        <v>238</v>
      </c>
      <c r="AH12" s="19" t="s">
        <v>239</v>
      </c>
      <c r="AI12" s="19" t="s">
        <v>273</v>
      </c>
      <c r="AJ12" s="19" t="s">
        <v>274</v>
      </c>
      <c r="AK12" s="19" t="s">
        <v>275</v>
      </c>
      <c r="AL12" s="19" t="s">
        <v>258</v>
      </c>
      <c r="AM12" s="19" t="s">
        <v>276</v>
      </c>
      <c r="AN12" s="19" t="s">
        <v>277</v>
      </c>
      <c r="AO12" s="19" t="s">
        <v>278</v>
      </c>
      <c r="AP12" s="19" t="s">
        <v>279</v>
      </c>
      <c r="AQ12" s="19" t="s">
        <v>280</v>
      </c>
      <c r="AR12" s="19" t="s">
        <v>281</v>
      </c>
      <c r="AS12" s="19" t="s">
        <v>282</v>
      </c>
    </row>
    <row r="13" spans="1:45" s="8" customFormat="1" ht="24.75" customHeight="1" x14ac:dyDescent="0.25">
      <c r="A13" s="19" t="s">
        <v>1052</v>
      </c>
      <c r="B13" s="19" t="s">
        <v>257</v>
      </c>
      <c r="C13" s="19" t="s">
        <v>258</v>
      </c>
      <c r="D13" s="19" t="s">
        <v>259</v>
      </c>
      <c r="E13" s="19" t="s">
        <v>260</v>
      </c>
      <c r="F13" s="19" t="s">
        <v>261</v>
      </c>
      <c r="G13" s="19" t="s">
        <v>52</v>
      </c>
      <c r="H13" s="19" t="s">
        <v>283</v>
      </c>
      <c r="I13" s="19" t="s">
        <v>54</v>
      </c>
      <c r="J13" s="19" t="s">
        <v>284</v>
      </c>
      <c r="K13" s="19" t="s">
        <v>283</v>
      </c>
      <c r="L13" s="19" t="s">
        <v>285</v>
      </c>
      <c r="M13" s="19" t="s">
        <v>47</v>
      </c>
      <c r="N13" s="33" t="s">
        <v>1205</v>
      </c>
      <c r="O13" s="34">
        <v>0</v>
      </c>
      <c r="P13" s="19" t="s">
        <v>265</v>
      </c>
      <c r="Q13" s="19" t="s">
        <v>266</v>
      </c>
      <c r="R13" s="19" t="s">
        <v>61</v>
      </c>
      <c r="S13" s="19" t="s">
        <v>62</v>
      </c>
      <c r="T13" s="19" t="s">
        <v>63</v>
      </c>
      <c r="U13" s="19" t="s">
        <v>64</v>
      </c>
      <c r="V13" s="19" t="s">
        <v>65</v>
      </c>
      <c r="W13" s="19" t="s">
        <v>66</v>
      </c>
      <c r="X13" s="19" t="s">
        <v>67</v>
      </c>
      <c r="Y13" s="19" t="s">
        <v>68</v>
      </c>
      <c r="Z13" s="19" t="s">
        <v>69</v>
      </c>
      <c r="AA13" s="19" t="s">
        <v>267</v>
      </c>
      <c r="AB13" s="19" t="s">
        <v>268</v>
      </c>
      <c r="AC13" s="19" t="s">
        <v>269</v>
      </c>
      <c r="AD13" s="19" t="s">
        <v>270</v>
      </c>
      <c r="AE13" s="19" t="s">
        <v>271</v>
      </c>
      <c r="AF13" s="19" t="s">
        <v>272</v>
      </c>
      <c r="AG13" s="19" t="s">
        <v>238</v>
      </c>
      <c r="AH13" s="19" t="s">
        <v>239</v>
      </c>
      <c r="AI13" s="19" t="s">
        <v>273</v>
      </c>
      <c r="AJ13" s="19" t="s">
        <v>274</v>
      </c>
      <c r="AK13" s="19" t="s">
        <v>275</v>
      </c>
      <c r="AL13" s="19" t="s">
        <v>258</v>
      </c>
      <c r="AM13" s="19" t="s">
        <v>276</v>
      </c>
      <c r="AN13" s="19" t="s">
        <v>277</v>
      </c>
      <c r="AO13" s="19" t="s">
        <v>278</v>
      </c>
      <c r="AP13" s="19" t="s">
        <v>279</v>
      </c>
      <c r="AQ13" s="19" t="s">
        <v>280</v>
      </c>
      <c r="AR13" s="19" t="s">
        <v>281</v>
      </c>
      <c r="AS13" s="19" t="s">
        <v>282</v>
      </c>
    </row>
    <row r="14" spans="1:45" s="8" customFormat="1" ht="24.75" customHeight="1" x14ac:dyDescent="0.25">
      <c r="A14" s="19" t="s">
        <v>1052</v>
      </c>
      <c r="B14" s="19" t="s">
        <v>257</v>
      </c>
      <c r="C14" s="19" t="s">
        <v>258</v>
      </c>
      <c r="D14" s="19" t="s">
        <v>259</v>
      </c>
      <c r="E14" s="19" t="s">
        <v>260</v>
      </c>
      <c r="F14" s="19" t="s">
        <v>261</v>
      </c>
      <c r="G14" s="19" t="s">
        <v>52</v>
      </c>
      <c r="H14" s="19" t="s">
        <v>286</v>
      </c>
      <c r="I14" s="19" t="s">
        <v>54</v>
      </c>
      <c r="J14" s="19" t="s">
        <v>287</v>
      </c>
      <c r="K14" s="19" t="s">
        <v>286</v>
      </c>
      <c r="L14" s="19" t="s">
        <v>288</v>
      </c>
      <c r="M14" s="19" t="s">
        <v>47</v>
      </c>
      <c r="N14" s="33" t="s">
        <v>1206</v>
      </c>
      <c r="O14" s="34">
        <v>150000000</v>
      </c>
      <c r="P14" s="19" t="s">
        <v>265</v>
      </c>
      <c r="Q14" s="19" t="s">
        <v>266</v>
      </c>
      <c r="R14" s="19" t="s">
        <v>61</v>
      </c>
      <c r="S14" s="19" t="s">
        <v>62</v>
      </c>
      <c r="T14" s="19" t="s">
        <v>63</v>
      </c>
      <c r="U14" s="19" t="s">
        <v>64</v>
      </c>
      <c r="V14" s="19" t="s">
        <v>65</v>
      </c>
      <c r="W14" s="19" t="s">
        <v>66</v>
      </c>
      <c r="X14" s="19" t="s">
        <v>67</v>
      </c>
      <c r="Y14" s="19" t="s">
        <v>68</v>
      </c>
      <c r="Z14" s="19" t="s">
        <v>69</v>
      </c>
      <c r="AA14" s="19" t="s">
        <v>267</v>
      </c>
      <c r="AB14" s="19" t="s">
        <v>268</v>
      </c>
      <c r="AC14" s="19" t="s">
        <v>269</v>
      </c>
      <c r="AD14" s="19" t="s">
        <v>270</v>
      </c>
      <c r="AE14" s="19" t="s">
        <v>271</v>
      </c>
      <c r="AF14" s="19" t="s">
        <v>272</v>
      </c>
      <c r="AG14" s="19" t="s">
        <v>238</v>
      </c>
      <c r="AH14" s="19" t="s">
        <v>239</v>
      </c>
      <c r="AI14" s="19" t="s">
        <v>273</v>
      </c>
      <c r="AJ14" s="19" t="s">
        <v>274</v>
      </c>
      <c r="AK14" s="19" t="s">
        <v>275</v>
      </c>
      <c r="AL14" s="19" t="s">
        <v>258</v>
      </c>
      <c r="AM14" s="19" t="s">
        <v>276</v>
      </c>
      <c r="AN14" s="19" t="s">
        <v>277</v>
      </c>
      <c r="AO14" s="19" t="s">
        <v>278</v>
      </c>
      <c r="AP14" s="19" t="s">
        <v>279</v>
      </c>
      <c r="AQ14" s="19" t="s">
        <v>280</v>
      </c>
      <c r="AR14" s="19" t="s">
        <v>281</v>
      </c>
      <c r="AS14" s="19" t="s">
        <v>282</v>
      </c>
    </row>
    <row r="15" spans="1:45" s="8" customFormat="1" ht="24.75" customHeight="1" x14ac:dyDescent="0.25">
      <c r="A15" s="19" t="s">
        <v>1052</v>
      </c>
      <c r="B15" s="19" t="s">
        <v>257</v>
      </c>
      <c r="C15" s="19" t="s">
        <v>258</v>
      </c>
      <c r="D15" s="19" t="s">
        <v>259</v>
      </c>
      <c r="E15" s="19" t="s">
        <v>260</v>
      </c>
      <c r="F15" s="19" t="s">
        <v>261</v>
      </c>
      <c r="G15" s="19" t="s">
        <v>52</v>
      </c>
      <c r="H15" s="19" t="s">
        <v>286</v>
      </c>
      <c r="I15" s="19" t="s">
        <v>54</v>
      </c>
      <c r="J15" s="19" t="s">
        <v>287</v>
      </c>
      <c r="K15" s="19" t="s">
        <v>286</v>
      </c>
      <c r="L15" s="19" t="s">
        <v>288</v>
      </c>
      <c r="M15" s="19" t="s">
        <v>47</v>
      </c>
      <c r="N15" s="33" t="s">
        <v>1207</v>
      </c>
      <c r="O15" s="34">
        <v>50000000</v>
      </c>
      <c r="P15" s="19" t="s">
        <v>265</v>
      </c>
      <c r="Q15" s="19" t="s">
        <v>266</v>
      </c>
      <c r="R15" s="19" t="s">
        <v>61</v>
      </c>
      <c r="S15" s="19" t="s">
        <v>62</v>
      </c>
      <c r="T15" s="19" t="s">
        <v>63</v>
      </c>
      <c r="U15" s="19" t="s">
        <v>64</v>
      </c>
      <c r="V15" s="19" t="s">
        <v>65</v>
      </c>
      <c r="W15" s="19" t="s">
        <v>66</v>
      </c>
      <c r="X15" s="19" t="s">
        <v>67</v>
      </c>
      <c r="Y15" s="19" t="s">
        <v>68</v>
      </c>
      <c r="Z15" s="19" t="s">
        <v>69</v>
      </c>
      <c r="AA15" s="19" t="s">
        <v>267</v>
      </c>
      <c r="AB15" s="19" t="s">
        <v>268</v>
      </c>
      <c r="AC15" s="19" t="s">
        <v>269</v>
      </c>
      <c r="AD15" s="19" t="s">
        <v>270</v>
      </c>
      <c r="AE15" s="19" t="s">
        <v>271</v>
      </c>
      <c r="AF15" s="19" t="s">
        <v>272</v>
      </c>
      <c r="AG15" s="19" t="s">
        <v>238</v>
      </c>
      <c r="AH15" s="19" t="s">
        <v>239</v>
      </c>
      <c r="AI15" s="19" t="s">
        <v>273</v>
      </c>
      <c r="AJ15" s="19" t="s">
        <v>274</v>
      </c>
      <c r="AK15" s="19" t="s">
        <v>275</v>
      </c>
      <c r="AL15" s="19" t="s">
        <v>258</v>
      </c>
      <c r="AM15" s="19" t="s">
        <v>276</v>
      </c>
      <c r="AN15" s="19" t="s">
        <v>277</v>
      </c>
      <c r="AO15" s="19" t="s">
        <v>278</v>
      </c>
      <c r="AP15" s="19" t="s">
        <v>279</v>
      </c>
      <c r="AQ15" s="19" t="s">
        <v>280</v>
      </c>
      <c r="AR15" s="19" t="s">
        <v>281</v>
      </c>
      <c r="AS15" s="19" t="s">
        <v>282</v>
      </c>
    </row>
    <row r="16" spans="1:45" s="8" customFormat="1" ht="24.75" customHeight="1" x14ac:dyDescent="0.25">
      <c r="A16" s="19" t="s">
        <v>1052</v>
      </c>
      <c r="B16" s="19" t="s">
        <v>257</v>
      </c>
      <c r="C16" s="19" t="s">
        <v>258</v>
      </c>
      <c r="D16" s="19" t="s">
        <v>259</v>
      </c>
      <c r="E16" s="19" t="s">
        <v>260</v>
      </c>
      <c r="F16" s="19" t="s">
        <v>261</v>
      </c>
      <c r="G16" s="19" t="s">
        <v>52</v>
      </c>
      <c r="H16" s="19" t="s">
        <v>289</v>
      </c>
      <c r="I16" s="19" t="s">
        <v>54</v>
      </c>
      <c r="J16" s="19" t="s">
        <v>290</v>
      </c>
      <c r="K16" s="19" t="s">
        <v>289</v>
      </c>
      <c r="L16" s="19" t="s">
        <v>291</v>
      </c>
      <c r="M16" s="19" t="s">
        <v>47</v>
      </c>
      <c r="N16" s="33" t="s">
        <v>1212</v>
      </c>
      <c r="O16" s="34">
        <v>150000000</v>
      </c>
      <c r="P16" s="19" t="s">
        <v>265</v>
      </c>
      <c r="Q16" s="19" t="s">
        <v>266</v>
      </c>
      <c r="R16" s="19" t="s">
        <v>61</v>
      </c>
      <c r="S16" s="19" t="s">
        <v>62</v>
      </c>
      <c r="T16" s="19" t="s">
        <v>63</v>
      </c>
      <c r="U16" s="19" t="s">
        <v>64</v>
      </c>
      <c r="V16" s="19" t="s">
        <v>65</v>
      </c>
      <c r="W16" s="19" t="s">
        <v>66</v>
      </c>
      <c r="X16" s="19" t="s">
        <v>67</v>
      </c>
      <c r="Y16" s="19" t="s">
        <v>68</v>
      </c>
      <c r="Z16" s="19" t="s">
        <v>69</v>
      </c>
      <c r="AA16" s="19" t="s">
        <v>267</v>
      </c>
      <c r="AB16" s="19" t="s">
        <v>268</v>
      </c>
      <c r="AC16" s="19" t="s">
        <v>269</v>
      </c>
      <c r="AD16" s="19" t="s">
        <v>270</v>
      </c>
      <c r="AE16" s="19" t="s">
        <v>271</v>
      </c>
      <c r="AF16" s="19" t="s">
        <v>272</v>
      </c>
      <c r="AG16" s="19" t="s">
        <v>238</v>
      </c>
      <c r="AH16" s="19" t="s">
        <v>239</v>
      </c>
      <c r="AI16" s="19" t="s">
        <v>273</v>
      </c>
      <c r="AJ16" s="19" t="s">
        <v>274</v>
      </c>
      <c r="AK16" s="19" t="s">
        <v>275</v>
      </c>
      <c r="AL16" s="19" t="s">
        <v>258</v>
      </c>
      <c r="AM16" s="19" t="s">
        <v>276</v>
      </c>
      <c r="AN16" s="19" t="s">
        <v>277</v>
      </c>
      <c r="AO16" s="19" t="s">
        <v>278</v>
      </c>
      <c r="AP16" s="19" t="s">
        <v>279</v>
      </c>
      <c r="AQ16" s="19" t="s">
        <v>280</v>
      </c>
      <c r="AR16" s="19" t="s">
        <v>281</v>
      </c>
      <c r="AS16" s="19" t="s">
        <v>282</v>
      </c>
    </row>
    <row r="17" spans="1:45" s="8" customFormat="1" ht="24.75" customHeight="1" x14ac:dyDescent="0.25">
      <c r="A17" s="19" t="s">
        <v>1052</v>
      </c>
      <c r="B17" s="19" t="s">
        <v>257</v>
      </c>
      <c r="C17" s="19" t="s">
        <v>258</v>
      </c>
      <c r="D17" s="19" t="s">
        <v>259</v>
      </c>
      <c r="E17" s="19" t="s">
        <v>260</v>
      </c>
      <c r="F17" s="19" t="s">
        <v>261</v>
      </c>
      <c r="G17" s="19" t="s">
        <v>52</v>
      </c>
      <c r="H17" s="19" t="s">
        <v>292</v>
      </c>
      <c r="I17" s="19" t="s">
        <v>54</v>
      </c>
      <c r="J17" s="19" t="s">
        <v>293</v>
      </c>
      <c r="K17" s="19" t="s">
        <v>292</v>
      </c>
      <c r="L17" s="19" t="s">
        <v>294</v>
      </c>
      <c r="M17" s="19" t="s">
        <v>47</v>
      </c>
      <c r="N17" s="33" t="s">
        <v>1208</v>
      </c>
      <c r="O17" s="34">
        <v>134000000</v>
      </c>
      <c r="P17" s="19" t="s">
        <v>265</v>
      </c>
      <c r="Q17" s="19" t="s">
        <v>266</v>
      </c>
      <c r="R17" s="19" t="s">
        <v>61</v>
      </c>
      <c r="S17" s="19" t="s">
        <v>62</v>
      </c>
      <c r="T17" s="19" t="s">
        <v>63</v>
      </c>
      <c r="U17" s="19" t="s">
        <v>64</v>
      </c>
      <c r="V17" s="19" t="s">
        <v>65</v>
      </c>
      <c r="W17" s="19" t="s">
        <v>66</v>
      </c>
      <c r="X17" s="19" t="s">
        <v>67</v>
      </c>
      <c r="Y17" s="19" t="s">
        <v>68</v>
      </c>
      <c r="Z17" s="19" t="s">
        <v>69</v>
      </c>
      <c r="AA17" s="19" t="s">
        <v>267</v>
      </c>
      <c r="AB17" s="19" t="s">
        <v>268</v>
      </c>
      <c r="AC17" s="19" t="s">
        <v>269</v>
      </c>
      <c r="AD17" s="19" t="s">
        <v>270</v>
      </c>
      <c r="AE17" s="19" t="s">
        <v>271</v>
      </c>
      <c r="AF17" s="19" t="s">
        <v>272</v>
      </c>
      <c r="AG17" s="19" t="s">
        <v>238</v>
      </c>
      <c r="AH17" s="19" t="s">
        <v>239</v>
      </c>
      <c r="AI17" s="19" t="s">
        <v>273</v>
      </c>
      <c r="AJ17" s="19" t="s">
        <v>274</v>
      </c>
      <c r="AK17" s="19" t="s">
        <v>275</v>
      </c>
      <c r="AL17" s="19" t="s">
        <v>258</v>
      </c>
      <c r="AM17" s="19" t="s">
        <v>276</v>
      </c>
      <c r="AN17" s="19" t="s">
        <v>277</v>
      </c>
      <c r="AO17" s="19" t="s">
        <v>278</v>
      </c>
      <c r="AP17" s="19" t="s">
        <v>279</v>
      </c>
      <c r="AQ17" s="19" t="s">
        <v>280</v>
      </c>
      <c r="AR17" s="19" t="s">
        <v>281</v>
      </c>
      <c r="AS17" s="19" t="s">
        <v>282</v>
      </c>
    </row>
    <row r="18" spans="1:45" s="8" customFormat="1" ht="24.75" customHeight="1" x14ac:dyDescent="0.25">
      <c r="A18" s="19" t="s">
        <v>1052</v>
      </c>
      <c r="B18" s="19" t="s">
        <v>257</v>
      </c>
      <c r="C18" s="19" t="s">
        <v>258</v>
      </c>
      <c r="D18" s="19" t="s">
        <v>259</v>
      </c>
      <c r="E18" s="19" t="s">
        <v>260</v>
      </c>
      <c r="F18" s="19" t="s">
        <v>261</v>
      </c>
      <c r="G18" s="19" t="s">
        <v>52</v>
      </c>
      <c r="H18" s="19" t="s">
        <v>292</v>
      </c>
      <c r="I18" s="19" t="s">
        <v>54</v>
      </c>
      <c r="J18" s="19" t="s">
        <v>293</v>
      </c>
      <c r="K18" s="19" t="s">
        <v>292</v>
      </c>
      <c r="L18" s="19" t="s">
        <v>294</v>
      </c>
      <c r="M18" s="19" t="s">
        <v>47</v>
      </c>
      <c r="N18" s="33" t="s">
        <v>1209</v>
      </c>
      <c r="O18" s="34">
        <v>500000000</v>
      </c>
      <c r="P18" s="19" t="s">
        <v>265</v>
      </c>
      <c r="Q18" s="19" t="s">
        <v>266</v>
      </c>
      <c r="R18" s="19" t="s">
        <v>61</v>
      </c>
      <c r="S18" s="19" t="s">
        <v>62</v>
      </c>
      <c r="T18" s="19" t="s">
        <v>63</v>
      </c>
      <c r="U18" s="19" t="s">
        <v>64</v>
      </c>
      <c r="V18" s="19" t="s">
        <v>65</v>
      </c>
      <c r="W18" s="19" t="s">
        <v>66</v>
      </c>
      <c r="X18" s="19" t="s">
        <v>67</v>
      </c>
      <c r="Y18" s="19" t="s">
        <v>68</v>
      </c>
      <c r="Z18" s="19" t="s">
        <v>69</v>
      </c>
      <c r="AA18" s="19" t="s">
        <v>267</v>
      </c>
      <c r="AB18" s="19" t="s">
        <v>268</v>
      </c>
      <c r="AC18" s="19" t="s">
        <v>269</v>
      </c>
      <c r="AD18" s="19" t="s">
        <v>270</v>
      </c>
      <c r="AE18" s="19" t="s">
        <v>271</v>
      </c>
      <c r="AF18" s="19" t="s">
        <v>272</v>
      </c>
      <c r="AG18" s="19" t="s">
        <v>238</v>
      </c>
      <c r="AH18" s="19" t="s">
        <v>239</v>
      </c>
      <c r="AI18" s="19" t="s">
        <v>273</v>
      </c>
      <c r="AJ18" s="19" t="s">
        <v>274</v>
      </c>
      <c r="AK18" s="19" t="s">
        <v>275</v>
      </c>
      <c r="AL18" s="19" t="s">
        <v>258</v>
      </c>
      <c r="AM18" s="19" t="s">
        <v>276</v>
      </c>
      <c r="AN18" s="19" t="s">
        <v>277</v>
      </c>
      <c r="AO18" s="19" t="s">
        <v>278</v>
      </c>
      <c r="AP18" s="19" t="s">
        <v>279</v>
      </c>
      <c r="AQ18" s="19" t="s">
        <v>280</v>
      </c>
      <c r="AR18" s="19" t="s">
        <v>281</v>
      </c>
      <c r="AS18" s="19" t="s">
        <v>282</v>
      </c>
    </row>
    <row r="19" spans="1:45" s="8" customFormat="1" ht="24.75" customHeight="1" x14ac:dyDescent="0.25">
      <c r="A19" s="19" t="s">
        <v>1052</v>
      </c>
      <c r="B19" s="19" t="s">
        <v>257</v>
      </c>
      <c r="C19" s="19" t="s">
        <v>258</v>
      </c>
      <c r="D19" s="19" t="s">
        <v>259</v>
      </c>
      <c r="E19" s="19" t="s">
        <v>260</v>
      </c>
      <c r="F19" s="19" t="s">
        <v>261</v>
      </c>
      <c r="G19" s="19" t="s">
        <v>52</v>
      </c>
      <c r="H19" s="19" t="s">
        <v>292</v>
      </c>
      <c r="I19" s="19" t="s">
        <v>54</v>
      </c>
      <c r="J19" s="19" t="s">
        <v>293</v>
      </c>
      <c r="K19" s="19" t="s">
        <v>292</v>
      </c>
      <c r="L19" s="19" t="s">
        <v>294</v>
      </c>
      <c r="M19" s="19" t="s">
        <v>47</v>
      </c>
      <c r="N19" s="33" t="s">
        <v>1210</v>
      </c>
      <c r="O19" s="34">
        <v>420000000</v>
      </c>
      <c r="P19" s="19" t="s">
        <v>265</v>
      </c>
      <c r="Q19" s="19" t="s">
        <v>266</v>
      </c>
      <c r="R19" s="19" t="s">
        <v>61</v>
      </c>
      <c r="S19" s="19" t="s">
        <v>62</v>
      </c>
      <c r="T19" s="19" t="s">
        <v>63</v>
      </c>
      <c r="U19" s="19" t="s">
        <v>64</v>
      </c>
      <c r="V19" s="19" t="s">
        <v>65</v>
      </c>
      <c r="W19" s="19" t="s">
        <v>66</v>
      </c>
      <c r="X19" s="19" t="s">
        <v>67</v>
      </c>
      <c r="Y19" s="19" t="s">
        <v>68</v>
      </c>
      <c r="Z19" s="19" t="s">
        <v>69</v>
      </c>
      <c r="AA19" s="19" t="s">
        <v>267</v>
      </c>
      <c r="AB19" s="19" t="s">
        <v>268</v>
      </c>
      <c r="AC19" s="19" t="s">
        <v>269</v>
      </c>
      <c r="AD19" s="19" t="s">
        <v>270</v>
      </c>
      <c r="AE19" s="19" t="s">
        <v>271</v>
      </c>
      <c r="AF19" s="19" t="s">
        <v>272</v>
      </c>
      <c r="AG19" s="19" t="s">
        <v>238</v>
      </c>
      <c r="AH19" s="19" t="s">
        <v>239</v>
      </c>
      <c r="AI19" s="19" t="s">
        <v>273</v>
      </c>
      <c r="AJ19" s="19" t="s">
        <v>274</v>
      </c>
      <c r="AK19" s="19" t="s">
        <v>275</v>
      </c>
      <c r="AL19" s="19" t="s">
        <v>258</v>
      </c>
      <c r="AM19" s="19" t="s">
        <v>276</v>
      </c>
      <c r="AN19" s="19" t="s">
        <v>277</v>
      </c>
      <c r="AO19" s="19" t="s">
        <v>278</v>
      </c>
      <c r="AP19" s="19" t="s">
        <v>279</v>
      </c>
      <c r="AQ19" s="19" t="s">
        <v>280</v>
      </c>
      <c r="AR19" s="19" t="s">
        <v>281</v>
      </c>
      <c r="AS19" s="19" t="s">
        <v>282</v>
      </c>
    </row>
    <row r="20" spans="1:45" s="8" customFormat="1" ht="24.75" customHeight="1" x14ac:dyDescent="0.25">
      <c r="A20" s="19" t="s">
        <v>1052</v>
      </c>
      <c r="B20" s="19" t="s">
        <v>257</v>
      </c>
      <c r="C20" s="19" t="s">
        <v>258</v>
      </c>
      <c r="D20" s="19" t="s">
        <v>259</v>
      </c>
      <c r="E20" s="19" t="s">
        <v>260</v>
      </c>
      <c r="F20" s="19" t="s">
        <v>261</v>
      </c>
      <c r="G20" s="19" t="s">
        <v>52</v>
      </c>
      <c r="H20" s="19" t="s">
        <v>292</v>
      </c>
      <c r="I20" s="19" t="s">
        <v>54</v>
      </c>
      <c r="J20" s="19" t="s">
        <v>293</v>
      </c>
      <c r="K20" s="19" t="s">
        <v>292</v>
      </c>
      <c r="L20" s="19" t="s">
        <v>294</v>
      </c>
      <c r="M20" s="19" t="s">
        <v>47</v>
      </c>
      <c r="N20" s="33" t="s">
        <v>1211</v>
      </c>
      <c r="O20" s="34">
        <v>150000000</v>
      </c>
      <c r="P20" s="19" t="s">
        <v>265</v>
      </c>
      <c r="Q20" s="19" t="s">
        <v>266</v>
      </c>
      <c r="R20" s="19" t="s">
        <v>61</v>
      </c>
      <c r="S20" s="19" t="s">
        <v>62</v>
      </c>
      <c r="T20" s="19" t="s">
        <v>63</v>
      </c>
      <c r="U20" s="19" t="s">
        <v>64</v>
      </c>
      <c r="V20" s="19" t="s">
        <v>65</v>
      </c>
      <c r="W20" s="19" t="s">
        <v>66</v>
      </c>
      <c r="X20" s="19" t="s">
        <v>67</v>
      </c>
      <c r="Y20" s="19" t="s">
        <v>68</v>
      </c>
      <c r="Z20" s="19" t="s">
        <v>69</v>
      </c>
      <c r="AA20" s="19" t="s">
        <v>267</v>
      </c>
      <c r="AB20" s="19" t="s">
        <v>268</v>
      </c>
      <c r="AC20" s="19" t="s">
        <v>269</v>
      </c>
      <c r="AD20" s="19" t="s">
        <v>270</v>
      </c>
      <c r="AE20" s="19" t="s">
        <v>271</v>
      </c>
      <c r="AF20" s="19" t="s">
        <v>272</v>
      </c>
      <c r="AG20" s="19" t="s">
        <v>238</v>
      </c>
      <c r="AH20" s="19" t="s">
        <v>239</v>
      </c>
      <c r="AI20" s="19" t="s">
        <v>273</v>
      </c>
      <c r="AJ20" s="19" t="s">
        <v>274</v>
      </c>
      <c r="AK20" s="19" t="s">
        <v>275</v>
      </c>
      <c r="AL20" s="19" t="s">
        <v>258</v>
      </c>
      <c r="AM20" s="19" t="s">
        <v>276</v>
      </c>
      <c r="AN20" s="19" t="s">
        <v>277</v>
      </c>
      <c r="AO20" s="19" t="s">
        <v>278</v>
      </c>
      <c r="AP20" s="19" t="s">
        <v>279</v>
      </c>
      <c r="AQ20" s="19" t="s">
        <v>280</v>
      </c>
      <c r="AR20" s="19" t="s">
        <v>281</v>
      </c>
      <c r="AS20" s="19" t="s">
        <v>282</v>
      </c>
    </row>
    <row r="21" spans="1:45" s="8" customFormat="1" ht="24.75" customHeight="1" x14ac:dyDescent="0.25">
      <c r="A21" s="19" t="s">
        <v>1052</v>
      </c>
      <c r="B21" s="19" t="s">
        <v>257</v>
      </c>
      <c r="C21" s="19" t="s">
        <v>258</v>
      </c>
      <c r="D21" s="19" t="s">
        <v>259</v>
      </c>
      <c r="E21" s="19" t="s">
        <v>260</v>
      </c>
      <c r="F21" s="19" t="s">
        <v>261</v>
      </c>
      <c r="G21" s="19" t="s">
        <v>52</v>
      </c>
      <c r="H21" s="19" t="s">
        <v>295</v>
      </c>
      <c r="I21" s="19" t="s">
        <v>54</v>
      </c>
      <c r="J21" s="19" t="s">
        <v>296</v>
      </c>
      <c r="K21" s="19" t="s">
        <v>295</v>
      </c>
      <c r="L21" s="19" t="s">
        <v>297</v>
      </c>
      <c r="M21" s="19" t="s">
        <v>47</v>
      </c>
      <c r="N21" s="33" t="s">
        <v>1213</v>
      </c>
      <c r="O21" s="34">
        <v>202012727.84</v>
      </c>
      <c r="P21" s="19" t="s">
        <v>265</v>
      </c>
      <c r="Q21" s="19" t="s">
        <v>266</v>
      </c>
      <c r="R21" s="19" t="s">
        <v>61</v>
      </c>
      <c r="S21" s="19" t="s">
        <v>62</v>
      </c>
      <c r="T21" s="19" t="s">
        <v>63</v>
      </c>
      <c r="U21" s="19" t="s">
        <v>64</v>
      </c>
      <c r="V21" s="19" t="s">
        <v>65</v>
      </c>
      <c r="W21" s="19" t="s">
        <v>66</v>
      </c>
      <c r="X21" s="19" t="s">
        <v>67</v>
      </c>
      <c r="Y21" s="19" t="s">
        <v>68</v>
      </c>
      <c r="Z21" s="19" t="s">
        <v>69</v>
      </c>
      <c r="AA21" s="19" t="s">
        <v>267</v>
      </c>
      <c r="AB21" s="19" t="s">
        <v>268</v>
      </c>
      <c r="AC21" s="19" t="s">
        <v>269</v>
      </c>
      <c r="AD21" s="19" t="s">
        <v>270</v>
      </c>
      <c r="AE21" s="19" t="s">
        <v>271</v>
      </c>
      <c r="AF21" s="19" t="s">
        <v>272</v>
      </c>
      <c r="AG21" s="19" t="s">
        <v>238</v>
      </c>
      <c r="AH21" s="19" t="s">
        <v>239</v>
      </c>
      <c r="AI21" s="19" t="s">
        <v>273</v>
      </c>
      <c r="AJ21" s="19" t="s">
        <v>274</v>
      </c>
      <c r="AK21" s="19" t="s">
        <v>275</v>
      </c>
      <c r="AL21" s="19" t="s">
        <v>258</v>
      </c>
      <c r="AM21" s="19" t="s">
        <v>276</v>
      </c>
      <c r="AN21" s="19" t="s">
        <v>277</v>
      </c>
      <c r="AO21" s="19" t="s">
        <v>278</v>
      </c>
      <c r="AP21" s="19" t="s">
        <v>279</v>
      </c>
      <c r="AQ21" s="19" t="s">
        <v>280</v>
      </c>
      <c r="AR21" s="19" t="s">
        <v>281</v>
      </c>
      <c r="AS21" s="19" t="s">
        <v>282</v>
      </c>
    </row>
    <row r="22" spans="1:45" s="8" customFormat="1" ht="24.75" customHeight="1" x14ac:dyDescent="0.25">
      <c r="A22" s="19" t="s">
        <v>1052</v>
      </c>
      <c r="B22" s="19" t="s">
        <v>257</v>
      </c>
      <c r="C22" s="19" t="s">
        <v>258</v>
      </c>
      <c r="D22" s="19" t="s">
        <v>259</v>
      </c>
      <c r="E22" s="19" t="s">
        <v>260</v>
      </c>
      <c r="F22" s="19" t="s">
        <v>261</v>
      </c>
      <c r="G22" s="19" t="s">
        <v>52</v>
      </c>
      <c r="H22" s="19" t="s">
        <v>298</v>
      </c>
      <c r="I22" s="19" t="s">
        <v>46</v>
      </c>
      <c r="J22" s="19" t="s">
        <v>299</v>
      </c>
      <c r="K22" s="19" t="s">
        <v>298</v>
      </c>
      <c r="L22" s="19" t="s">
        <v>300</v>
      </c>
      <c r="M22" s="19" t="s">
        <v>47</v>
      </c>
      <c r="N22" s="33" t="s">
        <v>1214</v>
      </c>
      <c r="O22" s="34">
        <v>158700000</v>
      </c>
      <c r="P22" s="19" t="s">
        <v>265</v>
      </c>
      <c r="Q22" s="19" t="s">
        <v>266</v>
      </c>
      <c r="R22" s="19" t="s">
        <v>61</v>
      </c>
      <c r="S22" s="19" t="s">
        <v>62</v>
      </c>
      <c r="T22" s="19" t="s">
        <v>63</v>
      </c>
      <c r="U22" s="19" t="s">
        <v>64</v>
      </c>
      <c r="V22" s="19" t="s">
        <v>65</v>
      </c>
      <c r="W22" s="19" t="s">
        <v>66</v>
      </c>
      <c r="X22" s="19" t="s">
        <v>185</v>
      </c>
      <c r="Y22" s="19" t="s">
        <v>186</v>
      </c>
      <c r="Z22" s="19" t="s">
        <v>187</v>
      </c>
      <c r="AA22" s="19" t="s">
        <v>188</v>
      </c>
      <c r="AB22" s="19" t="s">
        <v>189</v>
      </c>
      <c r="AC22" s="19" t="s">
        <v>301</v>
      </c>
      <c r="AD22" s="19" t="s">
        <v>302</v>
      </c>
      <c r="AE22" s="19" t="s">
        <v>303</v>
      </c>
      <c r="AF22" s="19" t="s">
        <v>304</v>
      </c>
      <c r="AG22" s="19" t="s">
        <v>95</v>
      </c>
      <c r="AH22" s="19" t="s">
        <v>96</v>
      </c>
      <c r="AI22" s="19" t="s">
        <v>305</v>
      </c>
      <c r="AJ22" s="19" t="s">
        <v>306</v>
      </c>
      <c r="AK22" s="19" t="s">
        <v>307</v>
      </c>
      <c r="AL22" s="19" t="s">
        <v>308</v>
      </c>
      <c r="AM22" s="19" t="s">
        <v>309</v>
      </c>
      <c r="AN22" s="19" t="s">
        <v>310</v>
      </c>
      <c r="AO22" s="19" t="s">
        <v>278</v>
      </c>
      <c r="AP22" s="19" t="s">
        <v>279</v>
      </c>
      <c r="AQ22" s="19" t="s">
        <v>280</v>
      </c>
      <c r="AR22" s="19" t="s">
        <v>281</v>
      </c>
      <c r="AS22" s="19" t="s">
        <v>311</v>
      </c>
    </row>
    <row r="23" spans="1:45" s="8" customFormat="1" ht="24.75" customHeight="1" x14ac:dyDescent="0.25">
      <c r="A23" s="19" t="s">
        <v>1052</v>
      </c>
      <c r="B23" s="19" t="s">
        <v>257</v>
      </c>
      <c r="C23" s="19" t="s">
        <v>258</v>
      </c>
      <c r="D23" s="19" t="s">
        <v>259</v>
      </c>
      <c r="E23" s="19" t="s">
        <v>260</v>
      </c>
      <c r="F23" s="19" t="s">
        <v>261</v>
      </c>
      <c r="G23" s="19" t="s">
        <v>52</v>
      </c>
      <c r="H23" s="19" t="s">
        <v>298</v>
      </c>
      <c r="I23" s="19" t="s">
        <v>46</v>
      </c>
      <c r="J23" s="19" t="s">
        <v>299</v>
      </c>
      <c r="K23" s="19" t="s">
        <v>298</v>
      </c>
      <c r="L23" s="19" t="s">
        <v>300</v>
      </c>
      <c r="M23" s="19" t="s">
        <v>47</v>
      </c>
      <c r="N23" s="33" t="s">
        <v>1203</v>
      </c>
      <c r="O23" s="34">
        <v>536000000</v>
      </c>
      <c r="P23" s="19" t="s">
        <v>265</v>
      </c>
      <c r="Q23" s="19" t="s">
        <v>266</v>
      </c>
      <c r="R23" s="19" t="s">
        <v>61</v>
      </c>
      <c r="S23" s="19" t="s">
        <v>62</v>
      </c>
      <c r="T23" s="19" t="s">
        <v>63</v>
      </c>
      <c r="U23" s="19" t="s">
        <v>64</v>
      </c>
      <c r="V23" s="19" t="s">
        <v>65</v>
      </c>
      <c r="W23" s="19" t="s">
        <v>66</v>
      </c>
      <c r="X23" s="19" t="s">
        <v>185</v>
      </c>
      <c r="Y23" s="19" t="s">
        <v>186</v>
      </c>
      <c r="Z23" s="19" t="s">
        <v>187</v>
      </c>
      <c r="AA23" s="19" t="s">
        <v>188</v>
      </c>
      <c r="AB23" s="19" t="s">
        <v>189</v>
      </c>
      <c r="AC23" s="19" t="s">
        <v>301</v>
      </c>
      <c r="AD23" s="19" t="s">
        <v>302</v>
      </c>
      <c r="AE23" s="19" t="s">
        <v>303</v>
      </c>
      <c r="AF23" s="19" t="s">
        <v>304</v>
      </c>
      <c r="AG23" s="19" t="s">
        <v>95</v>
      </c>
      <c r="AH23" s="19" t="s">
        <v>96</v>
      </c>
      <c r="AI23" s="19" t="s">
        <v>305</v>
      </c>
      <c r="AJ23" s="19" t="s">
        <v>306</v>
      </c>
      <c r="AK23" s="19" t="s">
        <v>307</v>
      </c>
      <c r="AL23" s="19" t="s">
        <v>308</v>
      </c>
      <c r="AM23" s="19" t="s">
        <v>309</v>
      </c>
      <c r="AN23" s="19" t="s">
        <v>310</v>
      </c>
      <c r="AO23" s="19" t="s">
        <v>278</v>
      </c>
      <c r="AP23" s="19" t="s">
        <v>279</v>
      </c>
      <c r="AQ23" s="19" t="s">
        <v>280</v>
      </c>
      <c r="AR23" s="19" t="s">
        <v>281</v>
      </c>
      <c r="AS23" s="19" t="s">
        <v>311</v>
      </c>
    </row>
    <row r="24" spans="1:45" s="8" customFormat="1" ht="24.75" customHeight="1" x14ac:dyDescent="0.25">
      <c r="A24" s="19" t="s">
        <v>1052</v>
      </c>
      <c r="B24" s="19" t="s">
        <v>257</v>
      </c>
      <c r="C24" s="19" t="s">
        <v>258</v>
      </c>
      <c r="D24" s="19" t="s">
        <v>259</v>
      </c>
      <c r="E24" s="19" t="s">
        <v>260</v>
      </c>
      <c r="F24" s="19" t="s">
        <v>261</v>
      </c>
      <c r="G24" s="19" t="s">
        <v>52</v>
      </c>
      <c r="H24" s="19" t="s">
        <v>298</v>
      </c>
      <c r="I24" s="19" t="s">
        <v>46</v>
      </c>
      <c r="J24" s="19" t="s">
        <v>299</v>
      </c>
      <c r="K24" s="19" t="s">
        <v>298</v>
      </c>
      <c r="L24" s="19" t="s">
        <v>300</v>
      </c>
      <c r="M24" s="19" t="s">
        <v>47</v>
      </c>
      <c r="N24" s="33" t="s">
        <v>1215</v>
      </c>
      <c r="O24" s="34">
        <f>38898048+146101952</f>
        <v>185000000</v>
      </c>
      <c r="P24" s="19" t="s">
        <v>265</v>
      </c>
      <c r="Q24" s="19" t="s">
        <v>266</v>
      </c>
      <c r="R24" s="19" t="s">
        <v>61</v>
      </c>
      <c r="S24" s="19" t="s">
        <v>62</v>
      </c>
      <c r="T24" s="19" t="s">
        <v>63</v>
      </c>
      <c r="U24" s="19" t="s">
        <v>64</v>
      </c>
      <c r="V24" s="19" t="s">
        <v>65</v>
      </c>
      <c r="W24" s="19" t="s">
        <v>66</v>
      </c>
      <c r="X24" s="19" t="s">
        <v>185</v>
      </c>
      <c r="Y24" s="19" t="s">
        <v>186</v>
      </c>
      <c r="Z24" s="19" t="s">
        <v>187</v>
      </c>
      <c r="AA24" s="19" t="s">
        <v>188</v>
      </c>
      <c r="AB24" s="19" t="s">
        <v>189</v>
      </c>
      <c r="AC24" s="19" t="s">
        <v>301</v>
      </c>
      <c r="AD24" s="19" t="s">
        <v>302</v>
      </c>
      <c r="AE24" s="19" t="s">
        <v>303</v>
      </c>
      <c r="AF24" s="19" t="s">
        <v>304</v>
      </c>
      <c r="AG24" s="19" t="s">
        <v>95</v>
      </c>
      <c r="AH24" s="19" t="s">
        <v>96</v>
      </c>
      <c r="AI24" s="19" t="s">
        <v>305</v>
      </c>
      <c r="AJ24" s="19" t="s">
        <v>306</v>
      </c>
      <c r="AK24" s="19" t="s">
        <v>307</v>
      </c>
      <c r="AL24" s="19" t="s">
        <v>308</v>
      </c>
      <c r="AM24" s="19" t="s">
        <v>309</v>
      </c>
      <c r="AN24" s="19" t="s">
        <v>310</v>
      </c>
      <c r="AO24" s="19" t="s">
        <v>278</v>
      </c>
      <c r="AP24" s="19" t="s">
        <v>279</v>
      </c>
      <c r="AQ24" s="19" t="s">
        <v>280</v>
      </c>
      <c r="AR24" s="19" t="s">
        <v>281</v>
      </c>
      <c r="AS24" s="19" t="s">
        <v>311</v>
      </c>
    </row>
    <row r="25" spans="1:45" s="8" customFormat="1" ht="24.75" customHeight="1" x14ac:dyDescent="0.25">
      <c r="A25" s="19" t="s">
        <v>1052</v>
      </c>
      <c r="B25" s="19" t="s">
        <v>257</v>
      </c>
      <c r="C25" s="19" t="s">
        <v>258</v>
      </c>
      <c r="D25" s="19" t="s">
        <v>259</v>
      </c>
      <c r="E25" s="19" t="s">
        <v>260</v>
      </c>
      <c r="F25" s="19" t="s">
        <v>261</v>
      </c>
      <c r="G25" s="19" t="s">
        <v>52</v>
      </c>
      <c r="H25" s="19" t="s">
        <v>298</v>
      </c>
      <c r="I25" s="19" t="s">
        <v>46</v>
      </c>
      <c r="J25" s="19" t="s">
        <v>299</v>
      </c>
      <c r="K25" s="19" t="s">
        <v>298</v>
      </c>
      <c r="L25" s="19" t="s">
        <v>300</v>
      </c>
      <c r="M25" s="19" t="s">
        <v>47</v>
      </c>
      <c r="N25" s="33" t="s">
        <v>1216</v>
      </c>
      <c r="O25" s="34">
        <v>155000000</v>
      </c>
      <c r="P25" s="19" t="s">
        <v>265</v>
      </c>
      <c r="Q25" s="19" t="s">
        <v>266</v>
      </c>
      <c r="R25" s="19" t="s">
        <v>61</v>
      </c>
      <c r="S25" s="19" t="s">
        <v>62</v>
      </c>
      <c r="T25" s="19" t="s">
        <v>63</v>
      </c>
      <c r="U25" s="19" t="s">
        <v>64</v>
      </c>
      <c r="V25" s="19" t="s">
        <v>65</v>
      </c>
      <c r="W25" s="19" t="s">
        <v>66</v>
      </c>
      <c r="X25" s="19" t="s">
        <v>185</v>
      </c>
      <c r="Y25" s="19" t="s">
        <v>186</v>
      </c>
      <c r="Z25" s="19" t="s">
        <v>187</v>
      </c>
      <c r="AA25" s="19" t="s">
        <v>188</v>
      </c>
      <c r="AB25" s="19" t="s">
        <v>189</v>
      </c>
      <c r="AC25" s="19" t="s">
        <v>301</v>
      </c>
      <c r="AD25" s="19" t="s">
        <v>302</v>
      </c>
      <c r="AE25" s="19" t="s">
        <v>303</v>
      </c>
      <c r="AF25" s="19" t="s">
        <v>304</v>
      </c>
      <c r="AG25" s="19" t="s">
        <v>95</v>
      </c>
      <c r="AH25" s="19" t="s">
        <v>96</v>
      </c>
      <c r="AI25" s="19" t="s">
        <v>305</v>
      </c>
      <c r="AJ25" s="19" t="s">
        <v>306</v>
      </c>
      <c r="AK25" s="19" t="s">
        <v>307</v>
      </c>
      <c r="AL25" s="19" t="s">
        <v>308</v>
      </c>
      <c r="AM25" s="19" t="s">
        <v>309</v>
      </c>
      <c r="AN25" s="19" t="s">
        <v>310</v>
      </c>
      <c r="AO25" s="19" t="s">
        <v>278</v>
      </c>
      <c r="AP25" s="19" t="s">
        <v>279</v>
      </c>
      <c r="AQ25" s="19" t="s">
        <v>280</v>
      </c>
      <c r="AR25" s="19" t="s">
        <v>281</v>
      </c>
      <c r="AS25" s="19" t="s">
        <v>311</v>
      </c>
    </row>
    <row r="26" spans="1:45" s="8" customFormat="1" ht="24.75" customHeight="1" x14ac:dyDescent="0.25">
      <c r="A26" s="19" t="s">
        <v>1052</v>
      </c>
      <c r="B26" s="19" t="s">
        <v>257</v>
      </c>
      <c r="C26" s="19" t="s">
        <v>258</v>
      </c>
      <c r="D26" s="19" t="s">
        <v>259</v>
      </c>
      <c r="E26" s="19" t="s">
        <v>260</v>
      </c>
      <c r="F26" s="19" t="s">
        <v>261</v>
      </c>
      <c r="G26" s="19" t="s">
        <v>52</v>
      </c>
      <c r="H26" s="19" t="s">
        <v>312</v>
      </c>
      <c r="I26" s="19" t="s">
        <v>54</v>
      </c>
      <c r="J26" s="19" t="s">
        <v>313</v>
      </c>
      <c r="K26" s="19" t="s">
        <v>312</v>
      </c>
      <c r="L26" s="19" t="s">
        <v>314</v>
      </c>
      <c r="M26" s="19" t="s">
        <v>47</v>
      </c>
      <c r="N26" s="33" t="s">
        <v>1217</v>
      </c>
      <c r="O26" s="34">
        <v>20000000</v>
      </c>
      <c r="P26" s="19" t="s">
        <v>265</v>
      </c>
      <c r="Q26" s="19" t="s">
        <v>266</v>
      </c>
      <c r="R26" s="19" t="s">
        <v>61</v>
      </c>
      <c r="S26" s="19" t="s">
        <v>62</v>
      </c>
      <c r="T26" s="19" t="s">
        <v>63</v>
      </c>
      <c r="U26" s="19" t="s">
        <v>64</v>
      </c>
      <c r="V26" s="19" t="s">
        <v>65</v>
      </c>
      <c r="W26" s="19" t="s">
        <v>66</v>
      </c>
      <c r="X26" s="19" t="s">
        <v>185</v>
      </c>
      <c r="Y26" s="19" t="s">
        <v>186</v>
      </c>
      <c r="Z26" s="19" t="s">
        <v>187</v>
      </c>
      <c r="AA26" s="19" t="s">
        <v>188</v>
      </c>
      <c r="AB26" s="19" t="s">
        <v>189</v>
      </c>
      <c r="AC26" s="19" t="s">
        <v>301</v>
      </c>
      <c r="AD26" s="19" t="s">
        <v>302</v>
      </c>
      <c r="AE26" s="19" t="s">
        <v>303</v>
      </c>
      <c r="AF26" s="19" t="s">
        <v>304</v>
      </c>
      <c r="AG26" s="19" t="s">
        <v>95</v>
      </c>
      <c r="AH26" s="19" t="s">
        <v>96</v>
      </c>
      <c r="AI26" s="19" t="s">
        <v>305</v>
      </c>
      <c r="AJ26" s="19" t="s">
        <v>306</v>
      </c>
      <c r="AK26" s="19" t="s">
        <v>307</v>
      </c>
      <c r="AL26" s="19" t="s">
        <v>308</v>
      </c>
      <c r="AM26" s="19" t="s">
        <v>309</v>
      </c>
      <c r="AN26" s="19" t="s">
        <v>310</v>
      </c>
      <c r="AO26" s="19" t="s">
        <v>278</v>
      </c>
      <c r="AP26" s="19" t="s">
        <v>279</v>
      </c>
      <c r="AQ26" s="19" t="s">
        <v>280</v>
      </c>
      <c r="AR26" s="19" t="s">
        <v>281</v>
      </c>
      <c r="AS26" s="19" t="s">
        <v>311</v>
      </c>
    </row>
    <row r="27" spans="1:45" s="8" customFormat="1" ht="24.75" customHeight="1" x14ac:dyDescent="0.25">
      <c r="A27" s="19" t="s">
        <v>1052</v>
      </c>
      <c r="B27" s="19" t="s">
        <v>257</v>
      </c>
      <c r="C27" s="19" t="s">
        <v>258</v>
      </c>
      <c r="D27" s="19" t="s">
        <v>315</v>
      </c>
      <c r="E27" s="19" t="s">
        <v>316</v>
      </c>
      <c r="F27" s="19" t="s">
        <v>317</v>
      </c>
      <c r="G27" s="19" t="s">
        <v>47</v>
      </c>
      <c r="H27" s="19" t="s">
        <v>318</v>
      </c>
      <c r="I27" s="19" t="s">
        <v>54</v>
      </c>
      <c r="J27" s="19" t="s">
        <v>319</v>
      </c>
      <c r="K27" s="19" t="s">
        <v>318</v>
      </c>
      <c r="L27" s="19" t="s">
        <v>320</v>
      </c>
      <c r="M27" s="19" t="s">
        <v>47</v>
      </c>
      <c r="N27" s="33" t="s">
        <v>1218</v>
      </c>
      <c r="O27" s="34">
        <v>50000000</v>
      </c>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row>
    <row r="28" spans="1:45" s="8" customFormat="1" ht="24.75" customHeight="1" x14ac:dyDescent="0.25">
      <c r="A28" s="19" t="s">
        <v>1052</v>
      </c>
      <c r="B28" s="19" t="s">
        <v>257</v>
      </c>
      <c r="C28" s="19" t="s">
        <v>258</v>
      </c>
      <c r="D28" s="19" t="s">
        <v>315</v>
      </c>
      <c r="E28" s="19" t="s">
        <v>316</v>
      </c>
      <c r="F28" s="19" t="s">
        <v>317</v>
      </c>
      <c r="G28" s="19" t="s">
        <v>47</v>
      </c>
      <c r="H28" s="19" t="s">
        <v>321</v>
      </c>
      <c r="I28" s="19" t="s">
        <v>54</v>
      </c>
      <c r="J28" s="19" t="s">
        <v>322</v>
      </c>
      <c r="K28" s="19" t="s">
        <v>321</v>
      </c>
      <c r="L28" s="19" t="s">
        <v>323</v>
      </c>
      <c r="M28" s="19" t="s">
        <v>47</v>
      </c>
      <c r="N28" s="33" t="s">
        <v>1219</v>
      </c>
      <c r="O28" s="34">
        <v>40000000</v>
      </c>
      <c r="P28" s="19" t="s">
        <v>324</v>
      </c>
      <c r="Q28" s="19" t="s">
        <v>325</v>
      </c>
      <c r="R28" s="19" t="s">
        <v>61</v>
      </c>
      <c r="S28" s="19" t="s">
        <v>62</v>
      </c>
      <c r="T28" s="19" t="s">
        <v>63</v>
      </c>
      <c r="U28" s="19" t="s">
        <v>64</v>
      </c>
      <c r="V28" s="19" t="s">
        <v>65</v>
      </c>
      <c r="W28" s="19" t="s">
        <v>66</v>
      </c>
      <c r="X28" s="19" t="s">
        <v>67</v>
      </c>
      <c r="Y28" s="19" t="s">
        <v>68</v>
      </c>
      <c r="Z28" s="19" t="s">
        <v>69</v>
      </c>
      <c r="AA28" s="19" t="s">
        <v>326</v>
      </c>
      <c r="AB28" s="19" t="s">
        <v>327</v>
      </c>
      <c r="AC28" s="19" t="s">
        <v>328</v>
      </c>
      <c r="AD28" s="19" t="s">
        <v>329</v>
      </c>
      <c r="AE28" s="19" t="s">
        <v>330</v>
      </c>
      <c r="AF28" s="19" t="s">
        <v>331</v>
      </c>
      <c r="AG28" s="19" t="s">
        <v>238</v>
      </c>
      <c r="AH28" s="19" t="s">
        <v>239</v>
      </c>
      <c r="AI28" s="19" t="s">
        <v>273</v>
      </c>
      <c r="AJ28" s="19" t="s">
        <v>274</v>
      </c>
      <c r="AK28" s="19" t="s">
        <v>275</v>
      </c>
      <c r="AL28" s="19" t="s">
        <v>258</v>
      </c>
      <c r="AM28" s="19" t="s">
        <v>332</v>
      </c>
      <c r="AN28" s="19" t="s">
        <v>333</v>
      </c>
      <c r="AO28" s="19" t="s">
        <v>278</v>
      </c>
      <c r="AP28" s="19" t="s">
        <v>279</v>
      </c>
      <c r="AQ28" s="19" t="s">
        <v>334</v>
      </c>
      <c r="AR28" s="19" t="s">
        <v>281</v>
      </c>
      <c r="AS28" s="19" t="s">
        <v>335</v>
      </c>
    </row>
  </sheetData>
  <autoFilter ref="A8:AS28" xr:uid="{59C5CE00-ABD6-4F72-8086-C5081D32B0CB}"/>
  <mergeCells count="3">
    <mergeCell ref="D2:F3"/>
    <mergeCell ref="E4:F4"/>
    <mergeCell ref="E5:F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0D4A2-8B43-4F3E-A70C-9EE4701360F1}">
  <dimension ref="A1:AS32"/>
  <sheetViews>
    <sheetView showGridLines="0" zoomScale="75" zoomScaleNormal="75" workbookViewId="0">
      <selection activeCell="B4" sqref="B4"/>
    </sheetView>
  </sheetViews>
  <sheetFormatPr baseColWidth="10" defaultColWidth="9.140625" defaultRowHeight="15" x14ac:dyDescent="0.25"/>
  <cols>
    <col min="1" max="3" width="34.5703125" style="8" customWidth="1"/>
    <col min="4" max="4" width="20.140625" style="8" customWidth="1"/>
    <col min="5" max="5" width="24.85546875" style="8" customWidth="1"/>
    <col min="6" max="6" width="22.140625" style="8" customWidth="1"/>
    <col min="7" max="7" width="18.85546875" style="8" customWidth="1"/>
    <col min="8" max="8" width="18.42578125" style="8" customWidth="1"/>
    <col min="9" max="9" width="18" style="8" customWidth="1"/>
    <col min="10" max="10" width="17.42578125" style="8" customWidth="1"/>
    <col min="11" max="11" width="18" style="8" customWidth="1"/>
    <col min="12" max="12" width="17.140625" style="8" customWidth="1"/>
    <col min="13" max="13" width="15.28515625" style="8" customWidth="1"/>
    <col min="14" max="15" width="28.28515625" style="8" customWidth="1"/>
    <col min="16" max="16" width="19.28515625" style="43" customWidth="1"/>
    <col min="17" max="17" width="18.140625" style="8" customWidth="1"/>
    <col min="18" max="18" width="19.140625" style="8" customWidth="1"/>
    <col min="19" max="19" width="21.28515625" style="8" customWidth="1"/>
    <col min="20" max="20" width="20" style="8" customWidth="1"/>
    <col min="21" max="21" width="21.5703125" style="8" customWidth="1"/>
    <col min="22" max="22" width="21.7109375" style="8" customWidth="1"/>
    <col min="23" max="23" width="24.5703125" style="8" customWidth="1"/>
    <col min="24" max="24" width="20.7109375" style="8" customWidth="1"/>
    <col min="25" max="25" width="21.42578125" style="8" customWidth="1"/>
    <col min="26" max="26" width="24.42578125" style="8" customWidth="1"/>
    <col min="27" max="27" width="22.7109375" style="8" customWidth="1"/>
    <col min="28" max="28" width="23.5703125" style="8" customWidth="1"/>
    <col min="29" max="29" width="20.42578125" style="8" customWidth="1"/>
    <col min="30" max="30" width="27.140625" style="8" customWidth="1"/>
    <col min="31" max="31" width="23.140625" style="8" customWidth="1"/>
    <col min="32" max="32" width="22.5703125" style="8" customWidth="1"/>
    <col min="33" max="33" width="26.85546875" style="8" customWidth="1"/>
    <col min="34" max="34" width="23.140625" style="8" customWidth="1"/>
    <col min="35" max="35" width="25.28515625" style="8" customWidth="1"/>
    <col min="36" max="36" width="24.140625" style="8" customWidth="1"/>
    <col min="37" max="37" width="26.28515625" style="8" customWidth="1"/>
    <col min="38" max="38" width="25.7109375" style="8" customWidth="1"/>
    <col min="39" max="39" width="23.42578125" style="8" customWidth="1"/>
    <col min="40" max="40" width="25.5703125" style="8" customWidth="1"/>
    <col min="41" max="41" width="17.28515625" style="8" customWidth="1"/>
    <col min="42" max="42" width="15.28515625" style="8" customWidth="1"/>
    <col min="43" max="43" width="19.5703125" style="8" customWidth="1"/>
    <col min="44" max="44" width="26.42578125" style="8" customWidth="1"/>
    <col min="45" max="45" width="100.140625" style="46" customWidth="1"/>
    <col min="46" max="16384" width="9.140625" style="8"/>
  </cols>
  <sheetData>
    <row r="1" spans="1:45" ht="15" customHeight="1" x14ac:dyDescent="0.25">
      <c r="F1" s="9"/>
      <c r="J1" s="9"/>
      <c r="K1" s="9"/>
      <c r="L1" s="9"/>
      <c r="M1" s="9"/>
      <c r="N1" s="9"/>
      <c r="O1" s="9"/>
      <c r="P1" s="42"/>
      <c r="Q1" s="9"/>
      <c r="R1" s="9"/>
      <c r="S1" s="9"/>
      <c r="T1" s="9"/>
      <c r="U1" s="9"/>
      <c r="V1" s="9"/>
      <c r="W1" s="9"/>
      <c r="X1" s="9"/>
      <c r="Y1" s="9"/>
      <c r="Z1" s="9"/>
      <c r="AA1" s="9"/>
      <c r="AB1" s="9"/>
      <c r="AC1" s="9"/>
      <c r="AD1" s="9"/>
      <c r="AE1" s="9"/>
      <c r="AF1" s="9"/>
      <c r="AG1" s="9"/>
      <c r="AH1" s="9"/>
      <c r="AI1" s="9"/>
      <c r="AJ1" s="9"/>
      <c r="AK1" s="9"/>
      <c r="AL1" s="9"/>
      <c r="AM1" s="9"/>
      <c r="AN1" s="9"/>
      <c r="AO1" s="9"/>
      <c r="AP1" s="9"/>
      <c r="AQ1" s="9"/>
      <c r="AR1" s="9"/>
    </row>
    <row r="2" spans="1:45" ht="15" customHeight="1" x14ac:dyDescent="0.25">
      <c r="D2" s="84" t="s">
        <v>1048</v>
      </c>
      <c r="E2" s="84"/>
      <c r="F2" s="84"/>
      <c r="G2" s="24"/>
      <c r="J2" s="9"/>
      <c r="K2" s="9"/>
      <c r="L2" s="9"/>
      <c r="M2" s="9"/>
      <c r="N2" s="9"/>
      <c r="O2" s="9"/>
      <c r="P2" s="42"/>
      <c r="Q2" s="9"/>
      <c r="R2" s="9"/>
      <c r="S2" s="9"/>
      <c r="T2" s="9"/>
      <c r="U2" s="9"/>
      <c r="V2" s="9"/>
      <c r="W2" s="9"/>
      <c r="X2" s="9"/>
      <c r="Y2" s="9"/>
      <c r="Z2" s="9"/>
      <c r="AA2" s="9"/>
      <c r="AB2" s="9"/>
      <c r="AC2" s="9"/>
      <c r="AD2" s="9"/>
      <c r="AE2" s="9"/>
      <c r="AF2" s="9"/>
      <c r="AG2" s="9"/>
      <c r="AH2" s="9"/>
      <c r="AI2" s="9"/>
      <c r="AJ2" s="9"/>
      <c r="AK2" s="9"/>
      <c r="AL2" s="9"/>
      <c r="AM2" s="9"/>
      <c r="AN2" s="9"/>
      <c r="AO2" s="9"/>
      <c r="AP2" s="9"/>
      <c r="AQ2" s="9"/>
      <c r="AR2" s="9"/>
    </row>
    <row r="3" spans="1:45" ht="18.75" x14ac:dyDescent="0.25">
      <c r="D3" s="84"/>
      <c r="E3" s="84"/>
      <c r="F3" s="84"/>
      <c r="G3" s="24" t="s">
        <v>232</v>
      </c>
      <c r="J3" s="9"/>
      <c r="K3" s="9"/>
      <c r="L3" s="9"/>
      <c r="M3" s="9"/>
      <c r="N3" s="9"/>
      <c r="O3" s="9"/>
      <c r="P3" s="42"/>
      <c r="Q3" s="9"/>
      <c r="R3" s="9"/>
      <c r="S3" s="9"/>
      <c r="T3" s="9"/>
      <c r="U3" s="9"/>
      <c r="V3" s="9"/>
      <c r="W3" s="9"/>
      <c r="X3" s="9"/>
      <c r="Y3" s="9"/>
      <c r="Z3" s="9"/>
      <c r="AA3" s="9"/>
      <c r="AB3" s="9"/>
      <c r="AC3" s="9"/>
      <c r="AD3" s="9"/>
      <c r="AE3" s="9"/>
      <c r="AF3" s="9"/>
      <c r="AG3" s="9"/>
      <c r="AH3" s="9"/>
      <c r="AI3" s="9"/>
      <c r="AJ3" s="9"/>
      <c r="AK3" s="9"/>
      <c r="AL3" s="9"/>
      <c r="AM3" s="9"/>
      <c r="AN3" s="9"/>
      <c r="AO3" s="9"/>
      <c r="AP3" s="9"/>
      <c r="AQ3" s="9"/>
      <c r="AR3" s="9"/>
    </row>
    <row r="4" spans="1:45" x14ac:dyDescent="0.25">
      <c r="D4" s="8" t="s">
        <v>1046</v>
      </c>
      <c r="E4" s="90" t="s">
        <v>1265</v>
      </c>
      <c r="F4" s="90"/>
      <c r="G4" s="10" t="s">
        <v>232</v>
      </c>
      <c r="J4" s="9"/>
      <c r="K4" s="9"/>
      <c r="L4" s="9"/>
      <c r="M4" s="9"/>
      <c r="N4" s="9"/>
      <c r="O4" s="9"/>
      <c r="P4" s="42"/>
      <c r="Q4" s="9"/>
      <c r="R4" s="9"/>
      <c r="S4" s="9"/>
      <c r="T4" s="9"/>
      <c r="U4" s="9"/>
      <c r="V4" s="9"/>
      <c r="W4" s="9"/>
      <c r="X4" s="9"/>
      <c r="Y4" s="9"/>
      <c r="Z4" s="9"/>
      <c r="AA4" s="9"/>
      <c r="AB4" s="9"/>
      <c r="AC4" s="9"/>
      <c r="AD4" s="9"/>
      <c r="AE4" s="9"/>
      <c r="AF4" s="9"/>
      <c r="AG4" s="9"/>
      <c r="AH4" s="9"/>
      <c r="AI4" s="9"/>
      <c r="AJ4" s="9"/>
      <c r="AK4" s="9"/>
      <c r="AL4" s="9"/>
      <c r="AM4" s="9"/>
      <c r="AN4" s="9"/>
      <c r="AO4" s="9"/>
      <c r="AP4" s="9"/>
      <c r="AQ4" s="9"/>
      <c r="AR4" s="9"/>
    </row>
    <row r="5" spans="1:45" x14ac:dyDescent="0.25">
      <c r="D5" s="8" t="s">
        <v>1047</v>
      </c>
      <c r="E5" s="83" t="s">
        <v>1454</v>
      </c>
      <c r="F5" s="83"/>
      <c r="G5" s="10"/>
      <c r="J5" s="9"/>
      <c r="K5" s="9"/>
      <c r="L5" s="9"/>
      <c r="M5" s="9"/>
      <c r="N5" s="9"/>
      <c r="O5" s="9"/>
      <c r="P5" s="42"/>
      <c r="Q5" s="9"/>
      <c r="R5" s="9"/>
      <c r="S5" s="9"/>
      <c r="T5" s="9"/>
      <c r="U5" s="9"/>
      <c r="V5" s="9"/>
      <c r="W5" s="9"/>
      <c r="X5" s="9"/>
      <c r="Y5" s="9"/>
      <c r="Z5" s="9"/>
      <c r="AA5" s="9"/>
      <c r="AB5" s="9"/>
      <c r="AC5" s="9"/>
      <c r="AD5" s="9"/>
      <c r="AE5" s="9"/>
      <c r="AF5" s="9"/>
      <c r="AG5" s="9"/>
      <c r="AH5" s="9"/>
      <c r="AI5" s="9"/>
      <c r="AJ5" s="9"/>
      <c r="AK5" s="9"/>
      <c r="AL5" s="9"/>
      <c r="AM5" s="9"/>
      <c r="AN5" s="9"/>
      <c r="AO5" s="9"/>
      <c r="AP5" s="9"/>
      <c r="AQ5" s="9"/>
      <c r="AR5" s="9"/>
    </row>
    <row r="6" spans="1:45" x14ac:dyDescent="0.25">
      <c r="F6" s="9"/>
      <c r="G6" s="9"/>
      <c r="H6" s="9"/>
      <c r="I6" s="9"/>
      <c r="J6" s="9"/>
      <c r="K6" s="9"/>
      <c r="L6" s="9"/>
      <c r="M6" s="9"/>
      <c r="N6" s="9"/>
      <c r="O6" s="9"/>
      <c r="P6" s="42"/>
      <c r="Q6" s="9"/>
      <c r="R6" s="9"/>
      <c r="S6" s="9"/>
      <c r="T6" s="9"/>
      <c r="U6" s="9"/>
      <c r="V6" s="9"/>
      <c r="W6" s="9"/>
      <c r="X6" s="9"/>
      <c r="Y6" s="9"/>
      <c r="Z6" s="9"/>
      <c r="AA6" s="9"/>
      <c r="AB6" s="9"/>
      <c r="AC6" s="9"/>
      <c r="AD6" s="9"/>
      <c r="AE6" s="9"/>
      <c r="AF6" s="9"/>
      <c r="AG6" s="9"/>
      <c r="AH6" s="9"/>
      <c r="AI6" s="9"/>
      <c r="AJ6" s="9"/>
      <c r="AK6" s="9"/>
      <c r="AL6" s="9"/>
      <c r="AM6" s="9"/>
      <c r="AN6" s="9"/>
      <c r="AO6" s="9"/>
      <c r="AP6" s="9"/>
      <c r="AQ6" s="9"/>
      <c r="AR6" s="9"/>
    </row>
    <row r="7" spans="1:45" ht="1.5" customHeight="1" x14ac:dyDescent="0.25"/>
    <row r="8" spans="1:45" s="15" customFormat="1" ht="45.75" customHeight="1" x14ac:dyDescent="0.25">
      <c r="A8" s="13" t="s">
        <v>0</v>
      </c>
      <c r="B8" s="13" t="s">
        <v>1049</v>
      </c>
      <c r="C8" s="13" t="s">
        <v>1</v>
      </c>
      <c r="D8" s="13" t="s">
        <v>2</v>
      </c>
      <c r="E8" s="13" t="s">
        <v>3</v>
      </c>
      <c r="F8" s="13" t="s">
        <v>4</v>
      </c>
      <c r="G8" s="13" t="s">
        <v>5</v>
      </c>
      <c r="H8" s="13" t="s">
        <v>6</v>
      </c>
      <c r="I8" s="13" t="s">
        <v>7</v>
      </c>
      <c r="J8" s="13" t="s">
        <v>9</v>
      </c>
      <c r="K8" s="13" t="s">
        <v>10</v>
      </c>
      <c r="L8" s="13" t="s">
        <v>11</v>
      </c>
      <c r="M8" s="13" t="s">
        <v>12</v>
      </c>
      <c r="N8" s="13" t="s">
        <v>1451</v>
      </c>
      <c r="O8" s="13" t="s">
        <v>1051</v>
      </c>
      <c r="P8" s="23" t="s">
        <v>13</v>
      </c>
      <c r="Q8" s="13" t="s">
        <v>14</v>
      </c>
      <c r="R8" s="13" t="s">
        <v>15</v>
      </c>
      <c r="S8" s="13" t="s">
        <v>16</v>
      </c>
      <c r="T8" s="13" t="s">
        <v>17</v>
      </c>
      <c r="U8" s="13" t="s">
        <v>18</v>
      </c>
      <c r="V8" s="13" t="s">
        <v>19</v>
      </c>
      <c r="W8" s="13" t="s">
        <v>20</v>
      </c>
      <c r="X8" s="13" t="s">
        <v>21</v>
      </c>
      <c r="Y8" s="13" t="s">
        <v>22</v>
      </c>
      <c r="Z8" s="13" t="s">
        <v>23</v>
      </c>
      <c r="AA8" s="13" t="s">
        <v>24</v>
      </c>
      <c r="AB8" s="13" t="s">
        <v>25</v>
      </c>
      <c r="AC8" s="13" t="s">
        <v>26</v>
      </c>
      <c r="AD8" s="13" t="s">
        <v>27</v>
      </c>
      <c r="AE8" s="13" t="s">
        <v>28</v>
      </c>
      <c r="AF8" s="13" t="s">
        <v>29</v>
      </c>
      <c r="AG8" s="13" t="s">
        <v>30</v>
      </c>
      <c r="AH8" s="13" t="s">
        <v>31</v>
      </c>
      <c r="AI8" s="13" t="s">
        <v>32</v>
      </c>
      <c r="AJ8" s="13" t="s">
        <v>33</v>
      </c>
      <c r="AK8" s="13" t="s">
        <v>34</v>
      </c>
      <c r="AL8" s="13" t="s">
        <v>35</v>
      </c>
      <c r="AM8" s="13" t="s">
        <v>36</v>
      </c>
      <c r="AN8" s="13" t="s">
        <v>37</v>
      </c>
      <c r="AO8" s="13" t="s">
        <v>38</v>
      </c>
      <c r="AP8" s="13" t="s">
        <v>39</v>
      </c>
      <c r="AQ8" s="13" t="s">
        <v>40</v>
      </c>
      <c r="AR8" s="13" t="s">
        <v>41</v>
      </c>
      <c r="AS8" s="13" t="s">
        <v>42</v>
      </c>
    </row>
    <row r="9" spans="1:45" ht="57.75" customHeight="1" x14ac:dyDescent="0.25">
      <c r="A9" s="19" t="s">
        <v>1052</v>
      </c>
      <c r="B9" s="19" t="s">
        <v>883</v>
      </c>
      <c r="C9" s="19" t="s">
        <v>884</v>
      </c>
      <c r="D9" s="19" t="s">
        <v>885</v>
      </c>
      <c r="E9" s="19" t="s">
        <v>886</v>
      </c>
      <c r="F9" s="19" t="s">
        <v>887</v>
      </c>
      <c r="G9" s="19" t="s">
        <v>52</v>
      </c>
      <c r="H9" s="19" t="s">
        <v>888</v>
      </c>
      <c r="I9" s="19" t="s">
        <v>54</v>
      </c>
      <c r="J9" s="19" t="s">
        <v>889</v>
      </c>
      <c r="K9" s="19" t="s">
        <v>888</v>
      </c>
      <c r="L9" s="19" t="s">
        <v>890</v>
      </c>
      <c r="M9" s="19" t="s">
        <v>47</v>
      </c>
      <c r="N9" s="33" t="s">
        <v>1239</v>
      </c>
      <c r="O9" s="34">
        <v>70000000</v>
      </c>
      <c r="P9" s="44">
        <v>2020258170045</v>
      </c>
      <c r="Q9" s="19" t="s">
        <v>1240</v>
      </c>
      <c r="R9" s="19" t="s">
        <v>61</v>
      </c>
      <c r="S9" s="19" t="s">
        <v>62</v>
      </c>
      <c r="T9" s="19" t="s">
        <v>63</v>
      </c>
      <c r="U9" s="19" t="s">
        <v>64</v>
      </c>
      <c r="V9" s="19" t="s">
        <v>65</v>
      </c>
      <c r="W9" s="19" t="s">
        <v>66</v>
      </c>
      <c r="X9" s="19" t="s">
        <v>185</v>
      </c>
      <c r="Y9" s="19" t="s">
        <v>231</v>
      </c>
      <c r="Z9" s="19" t="s">
        <v>454</v>
      </c>
      <c r="AA9" s="19" t="s">
        <v>894</v>
      </c>
      <c r="AB9" s="19" t="s">
        <v>895</v>
      </c>
      <c r="AC9" s="19" t="s">
        <v>896</v>
      </c>
      <c r="AD9" s="19" t="s">
        <v>897</v>
      </c>
      <c r="AE9" s="19" t="s">
        <v>898</v>
      </c>
      <c r="AF9" s="19" t="s">
        <v>899</v>
      </c>
      <c r="AG9" s="19" t="s">
        <v>900</v>
      </c>
      <c r="AH9" s="19" t="s">
        <v>901</v>
      </c>
      <c r="AI9" s="19" t="s">
        <v>902</v>
      </c>
      <c r="AJ9" s="19" t="s">
        <v>903</v>
      </c>
      <c r="AK9" s="19" t="s">
        <v>904</v>
      </c>
      <c r="AL9" s="19" t="s">
        <v>905</v>
      </c>
      <c r="AM9" s="19" t="s">
        <v>906</v>
      </c>
      <c r="AN9" s="19" t="s">
        <v>907</v>
      </c>
      <c r="AO9" s="19" t="s">
        <v>756</v>
      </c>
      <c r="AP9" s="19" t="s">
        <v>757</v>
      </c>
      <c r="AQ9" s="19" t="s">
        <v>908</v>
      </c>
      <c r="AR9" s="19" t="s">
        <v>909</v>
      </c>
      <c r="AS9" s="47"/>
    </row>
    <row r="10" spans="1:45" ht="57.75" customHeight="1" x14ac:dyDescent="0.25">
      <c r="A10" s="19" t="s">
        <v>1052</v>
      </c>
      <c r="B10" s="19" t="s">
        <v>883</v>
      </c>
      <c r="C10" s="19" t="s">
        <v>884</v>
      </c>
      <c r="D10" s="19" t="s">
        <v>885</v>
      </c>
      <c r="E10" s="19" t="s">
        <v>886</v>
      </c>
      <c r="F10" s="19" t="s">
        <v>887</v>
      </c>
      <c r="G10" s="19" t="s">
        <v>52</v>
      </c>
      <c r="H10" s="19" t="s">
        <v>891</v>
      </c>
      <c r="I10" s="19" t="s">
        <v>54</v>
      </c>
      <c r="J10" s="19" t="s">
        <v>892</v>
      </c>
      <c r="K10" s="19" t="s">
        <v>891</v>
      </c>
      <c r="L10" s="19" t="s">
        <v>893</v>
      </c>
      <c r="M10" s="19" t="s">
        <v>47</v>
      </c>
      <c r="N10" s="33" t="s">
        <v>1241</v>
      </c>
      <c r="O10" s="34">
        <v>59000000</v>
      </c>
      <c r="P10" s="44">
        <v>2020258170045</v>
      </c>
      <c r="Q10" s="19" t="s">
        <v>1240</v>
      </c>
      <c r="R10" s="19" t="s">
        <v>61</v>
      </c>
      <c r="S10" s="19" t="s">
        <v>62</v>
      </c>
      <c r="T10" s="19" t="s">
        <v>63</v>
      </c>
      <c r="U10" s="19" t="s">
        <v>64</v>
      </c>
      <c r="V10" s="19" t="s">
        <v>65</v>
      </c>
      <c r="W10" s="19" t="s">
        <v>66</v>
      </c>
      <c r="X10" s="19" t="s">
        <v>185</v>
      </c>
      <c r="Y10" s="19" t="s">
        <v>231</v>
      </c>
      <c r="Z10" s="19" t="s">
        <v>454</v>
      </c>
      <c r="AA10" s="19" t="s">
        <v>894</v>
      </c>
      <c r="AB10" s="19" t="s">
        <v>895</v>
      </c>
      <c r="AC10" s="19" t="s">
        <v>896</v>
      </c>
      <c r="AD10" s="19" t="s">
        <v>897</v>
      </c>
      <c r="AE10" s="19" t="s">
        <v>898</v>
      </c>
      <c r="AF10" s="19" t="s">
        <v>899</v>
      </c>
      <c r="AG10" s="19" t="s">
        <v>900</v>
      </c>
      <c r="AH10" s="19" t="s">
        <v>901</v>
      </c>
      <c r="AI10" s="19" t="s">
        <v>902</v>
      </c>
      <c r="AJ10" s="19" t="s">
        <v>903</v>
      </c>
      <c r="AK10" s="19" t="s">
        <v>904</v>
      </c>
      <c r="AL10" s="19" t="s">
        <v>905</v>
      </c>
      <c r="AM10" s="19" t="s">
        <v>906</v>
      </c>
      <c r="AN10" s="19" t="s">
        <v>907</v>
      </c>
      <c r="AO10" s="19" t="s">
        <v>756</v>
      </c>
      <c r="AP10" s="19" t="s">
        <v>757</v>
      </c>
      <c r="AQ10" s="19" t="s">
        <v>908</v>
      </c>
      <c r="AR10" s="19" t="s">
        <v>909</v>
      </c>
      <c r="AS10" s="47"/>
    </row>
    <row r="11" spans="1:45" ht="57.75" customHeight="1" x14ac:dyDescent="0.25">
      <c r="A11" s="19" t="s">
        <v>1052</v>
      </c>
      <c r="B11" s="19" t="s">
        <v>883</v>
      </c>
      <c r="C11" s="19" t="s">
        <v>884</v>
      </c>
      <c r="D11" s="19" t="s">
        <v>885</v>
      </c>
      <c r="E11" s="19" t="s">
        <v>886</v>
      </c>
      <c r="F11" s="19" t="s">
        <v>887</v>
      </c>
      <c r="G11" s="19" t="s">
        <v>52</v>
      </c>
      <c r="H11" s="19" t="s">
        <v>891</v>
      </c>
      <c r="I11" s="19" t="s">
        <v>54</v>
      </c>
      <c r="J11" s="19" t="s">
        <v>892</v>
      </c>
      <c r="K11" s="19" t="s">
        <v>891</v>
      </c>
      <c r="L11" s="19" t="s">
        <v>893</v>
      </c>
      <c r="M11" s="19" t="s">
        <v>47</v>
      </c>
      <c r="N11" s="33" t="s">
        <v>1242</v>
      </c>
      <c r="O11" s="34">
        <v>100000000</v>
      </c>
      <c r="P11" s="44">
        <v>2020258170045</v>
      </c>
      <c r="Q11" s="19" t="s">
        <v>1240</v>
      </c>
      <c r="R11" s="19" t="s">
        <v>61</v>
      </c>
      <c r="S11" s="19" t="s">
        <v>62</v>
      </c>
      <c r="T11" s="19" t="s">
        <v>63</v>
      </c>
      <c r="U11" s="19" t="s">
        <v>64</v>
      </c>
      <c r="V11" s="19" t="s">
        <v>65</v>
      </c>
      <c r="W11" s="19" t="s">
        <v>66</v>
      </c>
      <c r="X11" s="19" t="s">
        <v>185</v>
      </c>
      <c r="Y11" s="19" t="s">
        <v>231</v>
      </c>
      <c r="Z11" s="19" t="s">
        <v>454</v>
      </c>
      <c r="AA11" s="19" t="s">
        <v>894</v>
      </c>
      <c r="AB11" s="19" t="s">
        <v>895</v>
      </c>
      <c r="AC11" s="19" t="s">
        <v>896</v>
      </c>
      <c r="AD11" s="19" t="s">
        <v>897</v>
      </c>
      <c r="AE11" s="19" t="s">
        <v>898</v>
      </c>
      <c r="AF11" s="19" t="s">
        <v>899</v>
      </c>
      <c r="AG11" s="19" t="s">
        <v>900</v>
      </c>
      <c r="AH11" s="19" t="s">
        <v>901</v>
      </c>
      <c r="AI11" s="19" t="s">
        <v>902</v>
      </c>
      <c r="AJ11" s="19" t="s">
        <v>903</v>
      </c>
      <c r="AK11" s="19" t="s">
        <v>904</v>
      </c>
      <c r="AL11" s="19" t="s">
        <v>905</v>
      </c>
      <c r="AM11" s="19" t="s">
        <v>906</v>
      </c>
      <c r="AN11" s="19" t="s">
        <v>907</v>
      </c>
      <c r="AO11" s="19" t="s">
        <v>756</v>
      </c>
      <c r="AP11" s="19" t="s">
        <v>757</v>
      </c>
      <c r="AQ11" s="19" t="s">
        <v>908</v>
      </c>
      <c r="AR11" s="19" t="s">
        <v>909</v>
      </c>
      <c r="AS11" s="47"/>
    </row>
    <row r="12" spans="1:45" ht="57.75" customHeight="1" x14ac:dyDescent="0.25">
      <c r="A12" s="19" t="s">
        <v>1052</v>
      </c>
      <c r="B12" s="19" t="s">
        <v>883</v>
      </c>
      <c r="C12" s="19" t="s">
        <v>884</v>
      </c>
      <c r="D12" s="19" t="s">
        <v>885</v>
      </c>
      <c r="E12" s="19" t="s">
        <v>886</v>
      </c>
      <c r="F12" s="19" t="s">
        <v>887</v>
      </c>
      <c r="G12" s="19" t="s">
        <v>52</v>
      </c>
      <c r="H12" s="19" t="s">
        <v>891</v>
      </c>
      <c r="I12" s="19" t="s">
        <v>54</v>
      </c>
      <c r="J12" s="19" t="s">
        <v>892</v>
      </c>
      <c r="K12" s="19" t="s">
        <v>891</v>
      </c>
      <c r="L12" s="19" t="s">
        <v>893</v>
      </c>
      <c r="M12" s="19" t="s">
        <v>47</v>
      </c>
      <c r="N12" s="33" t="s">
        <v>1243</v>
      </c>
      <c r="O12" s="34">
        <v>20000000</v>
      </c>
      <c r="P12" s="44">
        <v>2020258170045</v>
      </c>
      <c r="Q12" s="19" t="s">
        <v>1240</v>
      </c>
      <c r="R12" s="19" t="s">
        <v>61</v>
      </c>
      <c r="S12" s="19" t="s">
        <v>62</v>
      </c>
      <c r="T12" s="19" t="s">
        <v>63</v>
      </c>
      <c r="U12" s="19" t="s">
        <v>64</v>
      </c>
      <c r="V12" s="19" t="s">
        <v>65</v>
      </c>
      <c r="W12" s="19" t="s">
        <v>66</v>
      </c>
      <c r="X12" s="19" t="s">
        <v>185</v>
      </c>
      <c r="Y12" s="19" t="s">
        <v>231</v>
      </c>
      <c r="Z12" s="19" t="s">
        <v>454</v>
      </c>
      <c r="AA12" s="19" t="s">
        <v>894</v>
      </c>
      <c r="AB12" s="19" t="s">
        <v>895</v>
      </c>
      <c r="AC12" s="19" t="s">
        <v>896</v>
      </c>
      <c r="AD12" s="19" t="s">
        <v>897</v>
      </c>
      <c r="AE12" s="19" t="s">
        <v>898</v>
      </c>
      <c r="AF12" s="19" t="s">
        <v>899</v>
      </c>
      <c r="AG12" s="19" t="s">
        <v>900</v>
      </c>
      <c r="AH12" s="19" t="s">
        <v>901</v>
      </c>
      <c r="AI12" s="19" t="s">
        <v>902</v>
      </c>
      <c r="AJ12" s="19" t="s">
        <v>903</v>
      </c>
      <c r="AK12" s="19" t="s">
        <v>904</v>
      </c>
      <c r="AL12" s="19" t="s">
        <v>905</v>
      </c>
      <c r="AM12" s="19" t="s">
        <v>906</v>
      </c>
      <c r="AN12" s="19" t="s">
        <v>907</v>
      </c>
      <c r="AO12" s="19" t="s">
        <v>756</v>
      </c>
      <c r="AP12" s="19" t="s">
        <v>757</v>
      </c>
      <c r="AQ12" s="19" t="s">
        <v>908</v>
      </c>
      <c r="AR12" s="19" t="s">
        <v>909</v>
      </c>
      <c r="AS12" s="47"/>
    </row>
    <row r="13" spans="1:45" ht="57.75" customHeight="1" x14ac:dyDescent="0.25">
      <c r="A13" s="19" t="s">
        <v>1052</v>
      </c>
      <c r="B13" s="19" t="s">
        <v>883</v>
      </c>
      <c r="C13" s="19" t="s">
        <v>884</v>
      </c>
      <c r="D13" s="19" t="s">
        <v>885</v>
      </c>
      <c r="E13" s="19" t="s">
        <v>886</v>
      </c>
      <c r="F13" s="19" t="s">
        <v>887</v>
      </c>
      <c r="G13" s="19" t="s">
        <v>52</v>
      </c>
      <c r="H13" s="19" t="s">
        <v>891</v>
      </c>
      <c r="I13" s="19" t="s">
        <v>54</v>
      </c>
      <c r="J13" s="19" t="s">
        <v>892</v>
      </c>
      <c r="K13" s="19" t="s">
        <v>891</v>
      </c>
      <c r="L13" s="19" t="s">
        <v>893</v>
      </c>
      <c r="M13" s="19" t="s">
        <v>47</v>
      </c>
      <c r="N13" s="33" t="s">
        <v>1244</v>
      </c>
      <c r="O13" s="34">
        <v>50000000</v>
      </c>
      <c r="P13" s="44">
        <v>2020258170045</v>
      </c>
      <c r="Q13" s="19" t="s">
        <v>1240</v>
      </c>
      <c r="R13" s="19" t="s">
        <v>61</v>
      </c>
      <c r="S13" s="19" t="s">
        <v>62</v>
      </c>
      <c r="T13" s="19" t="s">
        <v>63</v>
      </c>
      <c r="U13" s="19" t="s">
        <v>64</v>
      </c>
      <c r="V13" s="19" t="s">
        <v>65</v>
      </c>
      <c r="W13" s="19" t="s">
        <v>66</v>
      </c>
      <c r="X13" s="19" t="s">
        <v>185</v>
      </c>
      <c r="Y13" s="19" t="s">
        <v>231</v>
      </c>
      <c r="Z13" s="19" t="s">
        <v>454</v>
      </c>
      <c r="AA13" s="19" t="s">
        <v>894</v>
      </c>
      <c r="AB13" s="19" t="s">
        <v>895</v>
      </c>
      <c r="AC13" s="19" t="s">
        <v>896</v>
      </c>
      <c r="AD13" s="19" t="s">
        <v>897</v>
      </c>
      <c r="AE13" s="19" t="s">
        <v>898</v>
      </c>
      <c r="AF13" s="19" t="s">
        <v>899</v>
      </c>
      <c r="AG13" s="19" t="s">
        <v>900</v>
      </c>
      <c r="AH13" s="19" t="s">
        <v>901</v>
      </c>
      <c r="AI13" s="19" t="s">
        <v>902</v>
      </c>
      <c r="AJ13" s="19" t="s">
        <v>903</v>
      </c>
      <c r="AK13" s="19" t="s">
        <v>904</v>
      </c>
      <c r="AL13" s="19" t="s">
        <v>905</v>
      </c>
      <c r="AM13" s="19" t="s">
        <v>906</v>
      </c>
      <c r="AN13" s="19" t="s">
        <v>907</v>
      </c>
      <c r="AO13" s="19" t="s">
        <v>756</v>
      </c>
      <c r="AP13" s="19" t="s">
        <v>757</v>
      </c>
      <c r="AQ13" s="19" t="s">
        <v>908</v>
      </c>
      <c r="AR13" s="19" t="s">
        <v>909</v>
      </c>
      <c r="AS13" s="47"/>
    </row>
    <row r="14" spans="1:45" ht="57.75" customHeight="1" x14ac:dyDescent="0.25">
      <c r="A14" s="19" t="s">
        <v>1052</v>
      </c>
      <c r="B14" s="19" t="s">
        <v>883</v>
      </c>
      <c r="C14" s="19" t="s">
        <v>884</v>
      </c>
      <c r="D14" s="19" t="s">
        <v>885</v>
      </c>
      <c r="E14" s="19" t="s">
        <v>886</v>
      </c>
      <c r="F14" s="19" t="s">
        <v>887</v>
      </c>
      <c r="G14" s="19" t="s">
        <v>52</v>
      </c>
      <c r="H14" s="19" t="s">
        <v>910</v>
      </c>
      <c r="I14" s="19" t="s">
        <v>46</v>
      </c>
      <c r="J14" s="19" t="s">
        <v>911</v>
      </c>
      <c r="K14" s="19" t="s">
        <v>910</v>
      </c>
      <c r="L14" s="19" t="s">
        <v>912</v>
      </c>
      <c r="M14" s="19" t="s">
        <v>47</v>
      </c>
      <c r="N14" s="45" t="s">
        <v>1245</v>
      </c>
      <c r="O14" s="34">
        <v>130000000</v>
      </c>
      <c r="P14" s="44">
        <v>2020258170045</v>
      </c>
      <c r="Q14" s="19" t="s">
        <v>1240</v>
      </c>
      <c r="R14" s="19" t="s">
        <v>61</v>
      </c>
      <c r="S14" s="19" t="s">
        <v>62</v>
      </c>
      <c r="T14" s="19" t="s">
        <v>63</v>
      </c>
      <c r="U14" s="19" t="s">
        <v>64</v>
      </c>
      <c r="V14" s="19" t="s">
        <v>65</v>
      </c>
      <c r="W14" s="19" t="s">
        <v>66</v>
      </c>
      <c r="X14" s="19" t="s">
        <v>185</v>
      </c>
      <c r="Y14" s="19" t="s">
        <v>186</v>
      </c>
      <c r="Z14" s="19" t="s">
        <v>187</v>
      </c>
      <c r="AA14" s="19" t="s">
        <v>816</v>
      </c>
      <c r="AB14" s="19" t="s">
        <v>817</v>
      </c>
      <c r="AC14" s="19" t="s">
        <v>818</v>
      </c>
      <c r="AD14" s="19" t="s">
        <v>819</v>
      </c>
      <c r="AE14" s="19" t="s">
        <v>820</v>
      </c>
      <c r="AF14" s="19" t="s">
        <v>821</v>
      </c>
      <c r="AG14" s="19" t="s">
        <v>822</v>
      </c>
      <c r="AH14" s="19" t="s">
        <v>823</v>
      </c>
      <c r="AI14" s="19" t="s">
        <v>824</v>
      </c>
      <c r="AJ14" s="19" t="s">
        <v>825</v>
      </c>
      <c r="AK14" s="19" t="s">
        <v>826</v>
      </c>
      <c r="AL14" s="19" t="s">
        <v>827</v>
      </c>
      <c r="AM14" s="19" t="s">
        <v>828</v>
      </c>
      <c r="AN14" s="19" t="s">
        <v>829</v>
      </c>
      <c r="AO14" s="19" t="s">
        <v>165</v>
      </c>
      <c r="AP14" s="19" t="s">
        <v>166</v>
      </c>
      <c r="AQ14" s="19" t="s">
        <v>750</v>
      </c>
      <c r="AR14" s="19" t="s">
        <v>913</v>
      </c>
      <c r="AS14" s="47"/>
    </row>
    <row r="15" spans="1:45" ht="57.75" customHeight="1" x14ac:dyDescent="0.25">
      <c r="A15" s="19" t="s">
        <v>1052</v>
      </c>
      <c r="B15" s="19" t="s">
        <v>883</v>
      </c>
      <c r="C15" s="19" t="s">
        <v>884</v>
      </c>
      <c r="D15" s="19" t="s">
        <v>885</v>
      </c>
      <c r="E15" s="19" t="s">
        <v>886</v>
      </c>
      <c r="F15" s="19" t="s">
        <v>887</v>
      </c>
      <c r="G15" s="19" t="s">
        <v>52</v>
      </c>
      <c r="H15" s="19" t="s">
        <v>910</v>
      </c>
      <c r="I15" s="19" t="s">
        <v>46</v>
      </c>
      <c r="J15" s="19" t="s">
        <v>911</v>
      </c>
      <c r="K15" s="19" t="s">
        <v>910</v>
      </c>
      <c r="L15" s="19" t="s">
        <v>912</v>
      </c>
      <c r="M15" s="19" t="s">
        <v>47</v>
      </c>
      <c r="N15" s="45" t="s">
        <v>1246</v>
      </c>
      <c r="O15" s="34">
        <v>26000000</v>
      </c>
      <c r="P15" s="44">
        <v>2020258170045</v>
      </c>
      <c r="Q15" s="19" t="s">
        <v>1240</v>
      </c>
      <c r="R15" s="19" t="s">
        <v>61</v>
      </c>
      <c r="S15" s="19" t="s">
        <v>62</v>
      </c>
      <c r="T15" s="19" t="s">
        <v>63</v>
      </c>
      <c r="U15" s="19" t="s">
        <v>64</v>
      </c>
      <c r="V15" s="19" t="s">
        <v>65</v>
      </c>
      <c r="W15" s="19" t="s">
        <v>66</v>
      </c>
      <c r="X15" s="19" t="s">
        <v>185</v>
      </c>
      <c r="Y15" s="19" t="s">
        <v>186</v>
      </c>
      <c r="Z15" s="19" t="s">
        <v>187</v>
      </c>
      <c r="AA15" s="19" t="s">
        <v>816</v>
      </c>
      <c r="AB15" s="19" t="s">
        <v>817</v>
      </c>
      <c r="AC15" s="19" t="s">
        <v>818</v>
      </c>
      <c r="AD15" s="19" t="s">
        <v>819</v>
      </c>
      <c r="AE15" s="19" t="s">
        <v>820</v>
      </c>
      <c r="AF15" s="19" t="s">
        <v>821</v>
      </c>
      <c r="AG15" s="19" t="s">
        <v>822</v>
      </c>
      <c r="AH15" s="19" t="s">
        <v>823</v>
      </c>
      <c r="AI15" s="19" t="s">
        <v>824</v>
      </c>
      <c r="AJ15" s="19" t="s">
        <v>825</v>
      </c>
      <c r="AK15" s="19" t="s">
        <v>826</v>
      </c>
      <c r="AL15" s="19" t="s">
        <v>827</v>
      </c>
      <c r="AM15" s="19" t="s">
        <v>828</v>
      </c>
      <c r="AN15" s="19" t="s">
        <v>829</v>
      </c>
      <c r="AO15" s="19" t="s">
        <v>165</v>
      </c>
      <c r="AP15" s="19" t="s">
        <v>166</v>
      </c>
      <c r="AQ15" s="19" t="s">
        <v>750</v>
      </c>
      <c r="AR15" s="19" t="s">
        <v>913</v>
      </c>
      <c r="AS15" s="47"/>
    </row>
    <row r="16" spans="1:45" ht="57.75" customHeight="1" x14ac:dyDescent="0.25">
      <c r="A16" s="19" t="s">
        <v>1052</v>
      </c>
      <c r="B16" s="19" t="s">
        <v>883</v>
      </c>
      <c r="C16" s="19" t="s">
        <v>884</v>
      </c>
      <c r="D16" s="19" t="s">
        <v>885</v>
      </c>
      <c r="E16" s="19" t="s">
        <v>886</v>
      </c>
      <c r="F16" s="19" t="s">
        <v>887</v>
      </c>
      <c r="G16" s="19" t="s">
        <v>52</v>
      </c>
      <c r="H16" s="19" t="s">
        <v>910</v>
      </c>
      <c r="I16" s="19" t="s">
        <v>46</v>
      </c>
      <c r="J16" s="19" t="s">
        <v>911</v>
      </c>
      <c r="K16" s="19" t="s">
        <v>910</v>
      </c>
      <c r="L16" s="19" t="s">
        <v>912</v>
      </c>
      <c r="M16" s="19" t="s">
        <v>47</v>
      </c>
      <c r="N16" s="45" t="s">
        <v>1247</v>
      </c>
      <c r="O16" s="34">
        <v>5000000</v>
      </c>
      <c r="P16" s="44">
        <v>2020258170045</v>
      </c>
      <c r="Q16" s="19" t="s">
        <v>1240</v>
      </c>
      <c r="R16" s="19" t="s">
        <v>61</v>
      </c>
      <c r="S16" s="19" t="s">
        <v>62</v>
      </c>
      <c r="T16" s="19" t="s">
        <v>63</v>
      </c>
      <c r="U16" s="19" t="s">
        <v>64</v>
      </c>
      <c r="V16" s="19" t="s">
        <v>65</v>
      </c>
      <c r="W16" s="19" t="s">
        <v>66</v>
      </c>
      <c r="X16" s="19" t="s">
        <v>185</v>
      </c>
      <c r="Y16" s="19" t="s">
        <v>186</v>
      </c>
      <c r="Z16" s="19" t="s">
        <v>187</v>
      </c>
      <c r="AA16" s="19" t="s">
        <v>816</v>
      </c>
      <c r="AB16" s="19" t="s">
        <v>817</v>
      </c>
      <c r="AC16" s="19" t="s">
        <v>818</v>
      </c>
      <c r="AD16" s="19" t="s">
        <v>819</v>
      </c>
      <c r="AE16" s="19" t="s">
        <v>820</v>
      </c>
      <c r="AF16" s="19" t="s">
        <v>821</v>
      </c>
      <c r="AG16" s="19" t="s">
        <v>822</v>
      </c>
      <c r="AH16" s="19" t="s">
        <v>823</v>
      </c>
      <c r="AI16" s="19" t="s">
        <v>824</v>
      </c>
      <c r="AJ16" s="19" t="s">
        <v>825</v>
      </c>
      <c r="AK16" s="19" t="s">
        <v>826</v>
      </c>
      <c r="AL16" s="19" t="s">
        <v>827</v>
      </c>
      <c r="AM16" s="19" t="s">
        <v>828</v>
      </c>
      <c r="AN16" s="19" t="s">
        <v>829</v>
      </c>
      <c r="AO16" s="19" t="s">
        <v>165</v>
      </c>
      <c r="AP16" s="19" t="s">
        <v>166</v>
      </c>
      <c r="AQ16" s="19" t="s">
        <v>750</v>
      </c>
      <c r="AR16" s="19" t="s">
        <v>913</v>
      </c>
      <c r="AS16" s="47"/>
    </row>
    <row r="17" spans="1:45" ht="57.75" customHeight="1" x14ac:dyDescent="0.25">
      <c r="A17" s="19" t="s">
        <v>1052</v>
      </c>
      <c r="B17" s="19" t="s">
        <v>883</v>
      </c>
      <c r="C17" s="19" t="s">
        <v>884</v>
      </c>
      <c r="D17" s="19" t="s">
        <v>885</v>
      </c>
      <c r="E17" s="19" t="s">
        <v>886</v>
      </c>
      <c r="F17" s="19" t="s">
        <v>887</v>
      </c>
      <c r="G17" s="19" t="s">
        <v>52</v>
      </c>
      <c r="H17" s="19" t="s">
        <v>910</v>
      </c>
      <c r="I17" s="19" t="s">
        <v>46</v>
      </c>
      <c r="J17" s="19" t="s">
        <v>911</v>
      </c>
      <c r="K17" s="19" t="s">
        <v>910</v>
      </c>
      <c r="L17" s="19" t="s">
        <v>912</v>
      </c>
      <c r="M17" s="19" t="s">
        <v>47</v>
      </c>
      <c r="N17" s="45" t="s">
        <v>1248</v>
      </c>
      <c r="O17" s="34">
        <f>83074292+30000000</f>
        <v>113074292</v>
      </c>
      <c r="P17" s="44">
        <v>2020258170045</v>
      </c>
      <c r="Q17" s="19" t="s">
        <v>1240</v>
      </c>
      <c r="R17" s="19" t="s">
        <v>61</v>
      </c>
      <c r="S17" s="19" t="s">
        <v>62</v>
      </c>
      <c r="T17" s="19" t="s">
        <v>63</v>
      </c>
      <c r="U17" s="19" t="s">
        <v>64</v>
      </c>
      <c r="V17" s="19" t="s">
        <v>65</v>
      </c>
      <c r="W17" s="19" t="s">
        <v>66</v>
      </c>
      <c r="X17" s="19" t="s">
        <v>185</v>
      </c>
      <c r="Y17" s="19" t="s">
        <v>186</v>
      </c>
      <c r="Z17" s="19" t="s">
        <v>187</v>
      </c>
      <c r="AA17" s="19" t="s">
        <v>816</v>
      </c>
      <c r="AB17" s="19" t="s">
        <v>817</v>
      </c>
      <c r="AC17" s="19" t="s">
        <v>818</v>
      </c>
      <c r="AD17" s="19" t="s">
        <v>819</v>
      </c>
      <c r="AE17" s="19" t="s">
        <v>820</v>
      </c>
      <c r="AF17" s="19" t="s">
        <v>821</v>
      </c>
      <c r="AG17" s="19" t="s">
        <v>822</v>
      </c>
      <c r="AH17" s="19" t="s">
        <v>823</v>
      </c>
      <c r="AI17" s="19" t="s">
        <v>824</v>
      </c>
      <c r="AJ17" s="19" t="s">
        <v>825</v>
      </c>
      <c r="AK17" s="19" t="s">
        <v>826</v>
      </c>
      <c r="AL17" s="19" t="s">
        <v>827</v>
      </c>
      <c r="AM17" s="19" t="s">
        <v>828</v>
      </c>
      <c r="AN17" s="19" t="s">
        <v>829</v>
      </c>
      <c r="AO17" s="19" t="s">
        <v>165</v>
      </c>
      <c r="AP17" s="19" t="s">
        <v>166</v>
      </c>
      <c r="AQ17" s="19" t="s">
        <v>750</v>
      </c>
      <c r="AR17" s="19" t="s">
        <v>913</v>
      </c>
      <c r="AS17" s="47"/>
    </row>
    <row r="18" spans="1:45" ht="57.75" customHeight="1" x14ac:dyDescent="0.25">
      <c r="A18" s="19" t="s">
        <v>1052</v>
      </c>
      <c r="B18" s="19" t="s">
        <v>883</v>
      </c>
      <c r="C18" s="19" t="s">
        <v>884</v>
      </c>
      <c r="D18" s="19" t="s">
        <v>885</v>
      </c>
      <c r="E18" s="19" t="s">
        <v>886</v>
      </c>
      <c r="F18" s="19" t="s">
        <v>887</v>
      </c>
      <c r="G18" s="19" t="s">
        <v>52</v>
      </c>
      <c r="H18" s="19" t="s">
        <v>910</v>
      </c>
      <c r="I18" s="19" t="s">
        <v>46</v>
      </c>
      <c r="J18" s="19" t="s">
        <v>911</v>
      </c>
      <c r="K18" s="19" t="s">
        <v>910</v>
      </c>
      <c r="L18" s="19" t="s">
        <v>912</v>
      </c>
      <c r="M18" s="19" t="s">
        <v>47</v>
      </c>
      <c r="N18" s="45" t="s">
        <v>1249</v>
      </c>
      <c r="O18" s="34">
        <v>38000000</v>
      </c>
      <c r="P18" s="44">
        <v>2020258170045</v>
      </c>
      <c r="Q18" s="19" t="s">
        <v>1240</v>
      </c>
      <c r="R18" s="19" t="s">
        <v>61</v>
      </c>
      <c r="S18" s="19" t="s">
        <v>62</v>
      </c>
      <c r="T18" s="19" t="s">
        <v>63</v>
      </c>
      <c r="U18" s="19" t="s">
        <v>64</v>
      </c>
      <c r="V18" s="19" t="s">
        <v>65</v>
      </c>
      <c r="W18" s="19" t="s">
        <v>66</v>
      </c>
      <c r="X18" s="19" t="s">
        <v>185</v>
      </c>
      <c r="Y18" s="19" t="s">
        <v>186</v>
      </c>
      <c r="Z18" s="19" t="s">
        <v>187</v>
      </c>
      <c r="AA18" s="19" t="s">
        <v>816</v>
      </c>
      <c r="AB18" s="19" t="s">
        <v>817</v>
      </c>
      <c r="AC18" s="19" t="s">
        <v>818</v>
      </c>
      <c r="AD18" s="19" t="s">
        <v>819</v>
      </c>
      <c r="AE18" s="19" t="s">
        <v>820</v>
      </c>
      <c r="AF18" s="19" t="s">
        <v>821</v>
      </c>
      <c r="AG18" s="19" t="s">
        <v>822</v>
      </c>
      <c r="AH18" s="19" t="s">
        <v>823</v>
      </c>
      <c r="AI18" s="19" t="s">
        <v>824</v>
      </c>
      <c r="AJ18" s="19" t="s">
        <v>825</v>
      </c>
      <c r="AK18" s="19" t="s">
        <v>826</v>
      </c>
      <c r="AL18" s="19" t="s">
        <v>827</v>
      </c>
      <c r="AM18" s="19" t="s">
        <v>828</v>
      </c>
      <c r="AN18" s="19" t="s">
        <v>829</v>
      </c>
      <c r="AO18" s="19" t="s">
        <v>165</v>
      </c>
      <c r="AP18" s="19" t="s">
        <v>166</v>
      </c>
      <c r="AQ18" s="19" t="s">
        <v>750</v>
      </c>
      <c r="AR18" s="19" t="s">
        <v>913</v>
      </c>
      <c r="AS18" s="47"/>
    </row>
    <row r="19" spans="1:45" ht="57.75" customHeight="1" x14ac:dyDescent="0.25">
      <c r="A19" s="19" t="s">
        <v>1052</v>
      </c>
      <c r="B19" s="19" t="s">
        <v>883</v>
      </c>
      <c r="C19" s="19" t="s">
        <v>884</v>
      </c>
      <c r="D19" s="19" t="s">
        <v>885</v>
      </c>
      <c r="E19" s="19" t="s">
        <v>886</v>
      </c>
      <c r="F19" s="19" t="s">
        <v>887</v>
      </c>
      <c r="G19" s="19" t="s">
        <v>52</v>
      </c>
      <c r="H19" s="19" t="s">
        <v>914</v>
      </c>
      <c r="I19" s="19" t="s">
        <v>46</v>
      </c>
      <c r="J19" s="19" t="s">
        <v>915</v>
      </c>
      <c r="K19" s="19" t="s">
        <v>914</v>
      </c>
      <c r="L19" s="19" t="s">
        <v>916</v>
      </c>
      <c r="M19" s="19" t="s">
        <v>47</v>
      </c>
      <c r="N19" s="33" t="s">
        <v>1250</v>
      </c>
      <c r="O19" s="34">
        <v>908000000</v>
      </c>
      <c r="P19" s="44">
        <v>2020258170045</v>
      </c>
      <c r="Q19" s="19" t="s">
        <v>1240</v>
      </c>
      <c r="R19" s="19" t="s">
        <v>61</v>
      </c>
      <c r="S19" s="19" t="s">
        <v>62</v>
      </c>
      <c r="T19" s="19" t="s">
        <v>63</v>
      </c>
      <c r="U19" s="19" t="s">
        <v>64</v>
      </c>
      <c r="V19" s="19" t="s">
        <v>65</v>
      </c>
      <c r="W19" s="19" t="s">
        <v>66</v>
      </c>
      <c r="X19" s="19" t="s">
        <v>67</v>
      </c>
      <c r="Y19" s="19" t="s">
        <v>68</v>
      </c>
      <c r="Z19" s="19" t="s">
        <v>69</v>
      </c>
      <c r="AA19" s="19" t="s">
        <v>267</v>
      </c>
      <c r="AB19" s="19" t="s">
        <v>268</v>
      </c>
      <c r="AC19" s="19" t="s">
        <v>269</v>
      </c>
      <c r="AD19" s="19" t="s">
        <v>917</v>
      </c>
      <c r="AE19" s="19" t="s">
        <v>918</v>
      </c>
      <c r="AF19" s="19" t="s">
        <v>919</v>
      </c>
      <c r="AG19" s="19" t="s">
        <v>73</v>
      </c>
      <c r="AH19" s="19" t="s">
        <v>74</v>
      </c>
      <c r="AI19" s="19" t="s">
        <v>84</v>
      </c>
      <c r="AJ19" s="19" t="s">
        <v>85</v>
      </c>
      <c r="AK19" s="19" t="s">
        <v>920</v>
      </c>
      <c r="AL19" s="19" t="s">
        <v>921</v>
      </c>
      <c r="AM19" s="19" t="s">
        <v>922</v>
      </c>
      <c r="AN19" s="19" t="s">
        <v>923</v>
      </c>
      <c r="AO19" s="19" t="s">
        <v>756</v>
      </c>
      <c r="AP19" s="19" t="s">
        <v>757</v>
      </c>
      <c r="AQ19" s="19" t="s">
        <v>908</v>
      </c>
      <c r="AR19" s="19" t="s">
        <v>909</v>
      </c>
      <c r="AS19" s="47"/>
    </row>
    <row r="20" spans="1:45" ht="57.75" customHeight="1" x14ac:dyDescent="0.25">
      <c r="A20" s="19" t="s">
        <v>1052</v>
      </c>
      <c r="B20" s="19" t="s">
        <v>883</v>
      </c>
      <c r="C20" s="19" t="s">
        <v>884</v>
      </c>
      <c r="D20" s="19" t="s">
        <v>885</v>
      </c>
      <c r="E20" s="19" t="s">
        <v>886</v>
      </c>
      <c r="F20" s="19" t="s">
        <v>887</v>
      </c>
      <c r="G20" s="19" t="s">
        <v>52</v>
      </c>
      <c r="H20" s="19" t="s">
        <v>914</v>
      </c>
      <c r="I20" s="19" t="s">
        <v>46</v>
      </c>
      <c r="J20" s="19" t="s">
        <v>915</v>
      </c>
      <c r="K20" s="19" t="s">
        <v>914</v>
      </c>
      <c r="L20" s="19" t="s">
        <v>916</v>
      </c>
      <c r="M20" s="19" t="s">
        <v>47</v>
      </c>
      <c r="N20" s="33" t="s">
        <v>1251</v>
      </c>
      <c r="O20" s="34">
        <v>31000000</v>
      </c>
      <c r="P20" s="44">
        <v>2020258170045</v>
      </c>
      <c r="Q20" s="19" t="s">
        <v>1240</v>
      </c>
      <c r="R20" s="19" t="s">
        <v>61</v>
      </c>
      <c r="S20" s="19" t="s">
        <v>62</v>
      </c>
      <c r="T20" s="19" t="s">
        <v>63</v>
      </c>
      <c r="U20" s="19" t="s">
        <v>64</v>
      </c>
      <c r="V20" s="19" t="s">
        <v>65</v>
      </c>
      <c r="W20" s="19" t="s">
        <v>66</v>
      </c>
      <c r="X20" s="19" t="s">
        <v>67</v>
      </c>
      <c r="Y20" s="19" t="s">
        <v>68</v>
      </c>
      <c r="Z20" s="19" t="s">
        <v>69</v>
      </c>
      <c r="AA20" s="19" t="s">
        <v>267</v>
      </c>
      <c r="AB20" s="19" t="s">
        <v>268</v>
      </c>
      <c r="AC20" s="19" t="s">
        <v>269</v>
      </c>
      <c r="AD20" s="19" t="s">
        <v>917</v>
      </c>
      <c r="AE20" s="19" t="s">
        <v>918</v>
      </c>
      <c r="AF20" s="19" t="s">
        <v>919</v>
      </c>
      <c r="AG20" s="19" t="s">
        <v>73</v>
      </c>
      <c r="AH20" s="19" t="s">
        <v>74</v>
      </c>
      <c r="AI20" s="19" t="s">
        <v>84</v>
      </c>
      <c r="AJ20" s="19" t="s">
        <v>85</v>
      </c>
      <c r="AK20" s="19" t="s">
        <v>920</v>
      </c>
      <c r="AL20" s="19" t="s">
        <v>921</v>
      </c>
      <c r="AM20" s="19" t="s">
        <v>922</v>
      </c>
      <c r="AN20" s="19" t="s">
        <v>923</v>
      </c>
      <c r="AO20" s="19" t="s">
        <v>756</v>
      </c>
      <c r="AP20" s="19" t="s">
        <v>757</v>
      </c>
      <c r="AQ20" s="19" t="s">
        <v>908</v>
      </c>
      <c r="AR20" s="19" t="s">
        <v>909</v>
      </c>
      <c r="AS20" s="47"/>
    </row>
    <row r="21" spans="1:45" ht="57.75" customHeight="1" x14ac:dyDescent="0.25">
      <c r="A21" s="19" t="s">
        <v>1052</v>
      </c>
      <c r="B21" s="19" t="s">
        <v>883</v>
      </c>
      <c r="C21" s="19" t="s">
        <v>884</v>
      </c>
      <c r="D21" s="19" t="s">
        <v>885</v>
      </c>
      <c r="E21" s="19" t="s">
        <v>886</v>
      </c>
      <c r="F21" s="19" t="s">
        <v>887</v>
      </c>
      <c r="G21" s="19" t="s">
        <v>52</v>
      </c>
      <c r="H21" s="19" t="s">
        <v>924</v>
      </c>
      <c r="I21" s="19" t="s">
        <v>54</v>
      </c>
      <c r="J21" s="19" t="s">
        <v>925</v>
      </c>
      <c r="K21" s="19" t="s">
        <v>924</v>
      </c>
      <c r="L21" s="19" t="s">
        <v>264</v>
      </c>
      <c r="M21" s="19" t="s">
        <v>47</v>
      </c>
      <c r="N21" s="33" t="s">
        <v>1252</v>
      </c>
      <c r="O21" s="34">
        <f>135000000-100000000</f>
        <v>35000000</v>
      </c>
      <c r="P21" s="44">
        <v>2020258170045</v>
      </c>
      <c r="Q21" s="19" t="s">
        <v>1240</v>
      </c>
      <c r="R21" s="19" t="s">
        <v>61</v>
      </c>
      <c r="S21" s="19" t="s">
        <v>62</v>
      </c>
      <c r="T21" s="19" t="s">
        <v>63</v>
      </c>
      <c r="U21" s="19" t="s">
        <v>64</v>
      </c>
      <c r="V21" s="19" t="s">
        <v>65</v>
      </c>
      <c r="W21" s="19" t="s">
        <v>66</v>
      </c>
      <c r="X21" s="19" t="s">
        <v>67</v>
      </c>
      <c r="Y21" s="19" t="s">
        <v>68</v>
      </c>
      <c r="Z21" s="19" t="s">
        <v>69</v>
      </c>
      <c r="AA21" s="19" t="s">
        <v>267</v>
      </c>
      <c r="AB21" s="19" t="s">
        <v>268</v>
      </c>
      <c r="AC21" s="19" t="s">
        <v>269</v>
      </c>
      <c r="AD21" s="19" t="s">
        <v>917</v>
      </c>
      <c r="AE21" s="19" t="s">
        <v>918</v>
      </c>
      <c r="AF21" s="19" t="s">
        <v>919</v>
      </c>
      <c r="AG21" s="19" t="s">
        <v>73</v>
      </c>
      <c r="AH21" s="19" t="s">
        <v>74</v>
      </c>
      <c r="AI21" s="19" t="s">
        <v>84</v>
      </c>
      <c r="AJ21" s="19" t="s">
        <v>85</v>
      </c>
      <c r="AK21" s="19" t="s">
        <v>920</v>
      </c>
      <c r="AL21" s="19" t="s">
        <v>921</v>
      </c>
      <c r="AM21" s="19" t="s">
        <v>922</v>
      </c>
      <c r="AN21" s="19" t="s">
        <v>923</v>
      </c>
      <c r="AO21" s="19" t="s">
        <v>756</v>
      </c>
      <c r="AP21" s="19" t="s">
        <v>757</v>
      </c>
      <c r="AQ21" s="19" t="s">
        <v>908</v>
      </c>
      <c r="AR21" s="19" t="s">
        <v>909</v>
      </c>
      <c r="AS21" s="47"/>
    </row>
    <row r="22" spans="1:45" ht="57.75" customHeight="1" x14ac:dyDescent="0.25">
      <c r="A22" s="19" t="s">
        <v>1052</v>
      </c>
      <c r="B22" s="19" t="s">
        <v>883</v>
      </c>
      <c r="C22" s="19" t="s">
        <v>884</v>
      </c>
      <c r="D22" s="19" t="s">
        <v>885</v>
      </c>
      <c r="E22" s="19" t="s">
        <v>886</v>
      </c>
      <c r="F22" s="19" t="s">
        <v>887</v>
      </c>
      <c r="G22" s="19" t="s">
        <v>52</v>
      </c>
      <c r="H22" s="19" t="s">
        <v>924</v>
      </c>
      <c r="I22" s="19" t="s">
        <v>54</v>
      </c>
      <c r="J22" s="19" t="s">
        <v>925</v>
      </c>
      <c r="K22" s="19" t="s">
        <v>924</v>
      </c>
      <c r="L22" s="19" t="s">
        <v>264</v>
      </c>
      <c r="M22" s="19" t="s">
        <v>47</v>
      </c>
      <c r="N22" s="33" t="s">
        <v>1253</v>
      </c>
      <c r="O22" s="34">
        <v>15000000</v>
      </c>
      <c r="P22" s="44">
        <v>2020258170045</v>
      </c>
      <c r="Q22" s="19" t="s">
        <v>1240</v>
      </c>
      <c r="R22" s="19" t="s">
        <v>61</v>
      </c>
      <c r="S22" s="19" t="s">
        <v>62</v>
      </c>
      <c r="T22" s="19" t="s">
        <v>63</v>
      </c>
      <c r="U22" s="19" t="s">
        <v>64</v>
      </c>
      <c r="V22" s="19" t="s">
        <v>65</v>
      </c>
      <c r="W22" s="19" t="s">
        <v>66</v>
      </c>
      <c r="X22" s="19" t="s">
        <v>67</v>
      </c>
      <c r="Y22" s="19" t="s">
        <v>68</v>
      </c>
      <c r="Z22" s="19" t="s">
        <v>69</v>
      </c>
      <c r="AA22" s="19" t="s">
        <v>267</v>
      </c>
      <c r="AB22" s="19" t="s">
        <v>268</v>
      </c>
      <c r="AC22" s="19" t="s">
        <v>269</v>
      </c>
      <c r="AD22" s="19" t="s">
        <v>917</v>
      </c>
      <c r="AE22" s="19" t="s">
        <v>918</v>
      </c>
      <c r="AF22" s="19" t="s">
        <v>919</v>
      </c>
      <c r="AG22" s="19" t="s">
        <v>73</v>
      </c>
      <c r="AH22" s="19" t="s">
        <v>74</v>
      </c>
      <c r="AI22" s="19" t="s">
        <v>84</v>
      </c>
      <c r="AJ22" s="19" t="s">
        <v>85</v>
      </c>
      <c r="AK22" s="19" t="s">
        <v>920</v>
      </c>
      <c r="AL22" s="19" t="s">
        <v>921</v>
      </c>
      <c r="AM22" s="19" t="s">
        <v>922</v>
      </c>
      <c r="AN22" s="19" t="s">
        <v>923</v>
      </c>
      <c r="AO22" s="19" t="s">
        <v>756</v>
      </c>
      <c r="AP22" s="19" t="s">
        <v>757</v>
      </c>
      <c r="AQ22" s="19" t="s">
        <v>908</v>
      </c>
      <c r="AR22" s="19" t="s">
        <v>909</v>
      </c>
      <c r="AS22" s="47"/>
    </row>
    <row r="23" spans="1:45" ht="57.75" customHeight="1" x14ac:dyDescent="0.25">
      <c r="A23" s="19" t="s">
        <v>1052</v>
      </c>
      <c r="B23" s="19" t="s">
        <v>883</v>
      </c>
      <c r="C23" s="19" t="s">
        <v>884</v>
      </c>
      <c r="D23" s="19" t="s">
        <v>885</v>
      </c>
      <c r="E23" s="19" t="s">
        <v>886</v>
      </c>
      <c r="F23" s="19" t="s">
        <v>887</v>
      </c>
      <c r="G23" s="19" t="s">
        <v>52</v>
      </c>
      <c r="H23" s="19" t="s">
        <v>924</v>
      </c>
      <c r="I23" s="19" t="s">
        <v>54</v>
      </c>
      <c r="J23" s="19" t="s">
        <v>925</v>
      </c>
      <c r="K23" s="19" t="s">
        <v>924</v>
      </c>
      <c r="L23" s="19" t="s">
        <v>264</v>
      </c>
      <c r="M23" s="19" t="s">
        <v>47</v>
      </c>
      <c r="N23" s="33" t="s">
        <v>1254</v>
      </c>
      <c r="O23" s="34">
        <v>45000000</v>
      </c>
      <c r="P23" s="44">
        <v>2020258170045</v>
      </c>
      <c r="Q23" s="19" t="s">
        <v>1240</v>
      </c>
      <c r="R23" s="19" t="s">
        <v>61</v>
      </c>
      <c r="S23" s="19" t="s">
        <v>62</v>
      </c>
      <c r="T23" s="19" t="s">
        <v>63</v>
      </c>
      <c r="U23" s="19" t="s">
        <v>64</v>
      </c>
      <c r="V23" s="19" t="s">
        <v>65</v>
      </c>
      <c r="W23" s="19" t="s">
        <v>66</v>
      </c>
      <c r="X23" s="19" t="s">
        <v>67</v>
      </c>
      <c r="Y23" s="19" t="s">
        <v>68</v>
      </c>
      <c r="Z23" s="19" t="s">
        <v>69</v>
      </c>
      <c r="AA23" s="19" t="s">
        <v>267</v>
      </c>
      <c r="AB23" s="19" t="s">
        <v>268</v>
      </c>
      <c r="AC23" s="19" t="s">
        <v>269</v>
      </c>
      <c r="AD23" s="19" t="s">
        <v>917</v>
      </c>
      <c r="AE23" s="19" t="s">
        <v>918</v>
      </c>
      <c r="AF23" s="19" t="s">
        <v>919</v>
      </c>
      <c r="AG23" s="19" t="s">
        <v>73</v>
      </c>
      <c r="AH23" s="19" t="s">
        <v>74</v>
      </c>
      <c r="AI23" s="19" t="s">
        <v>84</v>
      </c>
      <c r="AJ23" s="19" t="s">
        <v>85</v>
      </c>
      <c r="AK23" s="19" t="s">
        <v>920</v>
      </c>
      <c r="AL23" s="19" t="s">
        <v>921</v>
      </c>
      <c r="AM23" s="19" t="s">
        <v>922</v>
      </c>
      <c r="AN23" s="19" t="s">
        <v>923</v>
      </c>
      <c r="AO23" s="19" t="s">
        <v>756</v>
      </c>
      <c r="AP23" s="19" t="s">
        <v>757</v>
      </c>
      <c r="AQ23" s="19" t="s">
        <v>908</v>
      </c>
      <c r="AR23" s="19" t="s">
        <v>909</v>
      </c>
      <c r="AS23" s="47"/>
    </row>
    <row r="24" spans="1:45" ht="57.75" customHeight="1" x14ac:dyDescent="0.25">
      <c r="A24" s="19" t="s">
        <v>1052</v>
      </c>
      <c r="B24" s="19" t="s">
        <v>883</v>
      </c>
      <c r="C24" s="19" t="s">
        <v>884</v>
      </c>
      <c r="D24" s="19" t="s">
        <v>885</v>
      </c>
      <c r="E24" s="19" t="s">
        <v>886</v>
      </c>
      <c r="F24" s="19" t="s">
        <v>887</v>
      </c>
      <c r="G24" s="19" t="s">
        <v>52</v>
      </c>
      <c r="H24" s="19" t="s">
        <v>924</v>
      </c>
      <c r="I24" s="19" t="s">
        <v>54</v>
      </c>
      <c r="J24" s="19" t="s">
        <v>925</v>
      </c>
      <c r="K24" s="19" t="s">
        <v>924</v>
      </c>
      <c r="L24" s="19" t="s">
        <v>264</v>
      </c>
      <c r="M24" s="19" t="s">
        <v>47</v>
      </c>
      <c r="N24" s="33" t="s">
        <v>1255</v>
      </c>
      <c r="O24" s="34">
        <v>10000000</v>
      </c>
      <c r="P24" s="44">
        <v>2020258170045</v>
      </c>
      <c r="Q24" s="19" t="s">
        <v>1240</v>
      </c>
      <c r="R24" s="19" t="s">
        <v>61</v>
      </c>
      <c r="S24" s="19" t="s">
        <v>62</v>
      </c>
      <c r="T24" s="19" t="s">
        <v>63</v>
      </c>
      <c r="U24" s="19" t="s">
        <v>64</v>
      </c>
      <c r="V24" s="19" t="s">
        <v>65</v>
      </c>
      <c r="W24" s="19" t="s">
        <v>66</v>
      </c>
      <c r="X24" s="19" t="s">
        <v>67</v>
      </c>
      <c r="Y24" s="19" t="s">
        <v>68</v>
      </c>
      <c r="Z24" s="19" t="s">
        <v>69</v>
      </c>
      <c r="AA24" s="19" t="s">
        <v>267</v>
      </c>
      <c r="AB24" s="19" t="s">
        <v>268</v>
      </c>
      <c r="AC24" s="19" t="s">
        <v>269</v>
      </c>
      <c r="AD24" s="19" t="s">
        <v>917</v>
      </c>
      <c r="AE24" s="19" t="s">
        <v>918</v>
      </c>
      <c r="AF24" s="19" t="s">
        <v>919</v>
      </c>
      <c r="AG24" s="19" t="s">
        <v>73</v>
      </c>
      <c r="AH24" s="19" t="s">
        <v>74</v>
      </c>
      <c r="AI24" s="19" t="s">
        <v>84</v>
      </c>
      <c r="AJ24" s="19" t="s">
        <v>85</v>
      </c>
      <c r="AK24" s="19" t="s">
        <v>920</v>
      </c>
      <c r="AL24" s="19" t="s">
        <v>921</v>
      </c>
      <c r="AM24" s="19" t="s">
        <v>922</v>
      </c>
      <c r="AN24" s="19" t="s">
        <v>923</v>
      </c>
      <c r="AO24" s="19" t="s">
        <v>756</v>
      </c>
      <c r="AP24" s="19" t="s">
        <v>757</v>
      </c>
      <c r="AQ24" s="19" t="s">
        <v>908</v>
      </c>
      <c r="AR24" s="19" t="s">
        <v>909</v>
      </c>
      <c r="AS24" s="47"/>
    </row>
    <row r="25" spans="1:45" ht="57.75" customHeight="1" x14ac:dyDescent="0.25">
      <c r="A25" s="19" t="s">
        <v>1052</v>
      </c>
      <c r="B25" s="19" t="s">
        <v>883</v>
      </c>
      <c r="C25" s="19" t="s">
        <v>884</v>
      </c>
      <c r="D25" s="19" t="s">
        <v>885</v>
      </c>
      <c r="E25" s="19" t="s">
        <v>886</v>
      </c>
      <c r="F25" s="19" t="s">
        <v>887</v>
      </c>
      <c r="G25" s="19" t="s">
        <v>52</v>
      </c>
      <c r="H25" s="19" t="s">
        <v>924</v>
      </c>
      <c r="I25" s="19" t="s">
        <v>54</v>
      </c>
      <c r="J25" s="19" t="s">
        <v>925</v>
      </c>
      <c r="K25" s="19" t="s">
        <v>924</v>
      </c>
      <c r="L25" s="19" t="s">
        <v>264</v>
      </c>
      <c r="M25" s="19" t="s">
        <v>47</v>
      </c>
      <c r="N25" s="33" t="s">
        <v>1256</v>
      </c>
      <c r="O25" s="34">
        <v>30000000</v>
      </c>
      <c r="P25" s="44">
        <v>2020258170045</v>
      </c>
      <c r="Q25" s="19" t="s">
        <v>1240</v>
      </c>
      <c r="R25" s="19" t="s">
        <v>61</v>
      </c>
      <c r="S25" s="19" t="s">
        <v>62</v>
      </c>
      <c r="T25" s="19" t="s">
        <v>63</v>
      </c>
      <c r="U25" s="19" t="s">
        <v>64</v>
      </c>
      <c r="V25" s="19" t="s">
        <v>65</v>
      </c>
      <c r="W25" s="19" t="s">
        <v>66</v>
      </c>
      <c r="X25" s="19" t="s">
        <v>67</v>
      </c>
      <c r="Y25" s="19" t="s">
        <v>68</v>
      </c>
      <c r="Z25" s="19" t="s">
        <v>69</v>
      </c>
      <c r="AA25" s="19" t="s">
        <v>267</v>
      </c>
      <c r="AB25" s="19" t="s">
        <v>268</v>
      </c>
      <c r="AC25" s="19" t="s">
        <v>269</v>
      </c>
      <c r="AD25" s="19" t="s">
        <v>917</v>
      </c>
      <c r="AE25" s="19" t="s">
        <v>918</v>
      </c>
      <c r="AF25" s="19" t="s">
        <v>919</v>
      </c>
      <c r="AG25" s="19" t="s">
        <v>73</v>
      </c>
      <c r="AH25" s="19" t="s">
        <v>74</v>
      </c>
      <c r="AI25" s="19" t="s">
        <v>84</v>
      </c>
      <c r="AJ25" s="19" t="s">
        <v>85</v>
      </c>
      <c r="AK25" s="19" t="s">
        <v>920</v>
      </c>
      <c r="AL25" s="19" t="s">
        <v>921</v>
      </c>
      <c r="AM25" s="19" t="s">
        <v>922</v>
      </c>
      <c r="AN25" s="19" t="s">
        <v>923</v>
      </c>
      <c r="AO25" s="19" t="s">
        <v>756</v>
      </c>
      <c r="AP25" s="19" t="s">
        <v>757</v>
      </c>
      <c r="AQ25" s="19" t="s">
        <v>908</v>
      </c>
      <c r="AR25" s="19" t="s">
        <v>909</v>
      </c>
      <c r="AS25" s="47"/>
    </row>
    <row r="26" spans="1:45" ht="57.75" customHeight="1" x14ac:dyDescent="0.25">
      <c r="A26" s="19" t="s">
        <v>1052</v>
      </c>
      <c r="B26" s="19" t="s">
        <v>883</v>
      </c>
      <c r="C26" s="19" t="s">
        <v>884</v>
      </c>
      <c r="D26" s="19" t="s">
        <v>933</v>
      </c>
      <c r="E26" s="19" t="s">
        <v>886</v>
      </c>
      <c r="F26" s="19" t="s">
        <v>887</v>
      </c>
      <c r="G26" s="19" t="s">
        <v>52</v>
      </c>
      <c r="H26" s="19" t="s">
        <v>934</v>
      </c>
      <c r="I26" s="19" t="s">
        <v>54</v>
      </c>
      <c r="J26" s="19" t="s">
        <v>935</v>
      </c>
      <c r="K26" s="19" t="s">
        <v>934</v>
      </c>
      <c r="L26" s="19" t="s">
        <v>936</v>
      </c>
      <c r="M26" s="19" t="s">
        <v>47</v>
      </c>
      <c r="N26" s="33" t="s">
        <v>1257</v>
      </c>
      <c r="O26" s="34">
        <v>15000000</v>
      </c>
      <c r="P26" s="44">
        <v>2020258170045</v>
      </c>
      <c r="Q26" s="19" t="s">
        <v>1240</v>
      </c>
      <c r="R26" s="19" t="s">
        <v>61</v>
      </c>
      <c r="S26" s="19" t="s">
        <v>62</v>
      </c>
      <c r="T26" s="19" t="s">
        <v>63</v>
      </c>
      <c r="U26" s="19" t="s">
        <v>64</v>
      </c>
      <c r="V26" s="19" t="s">
        <v>65</v>
      </c>
      <c r="W26" s="19" t="s">
        <v>66</v>
      </c>
      <c r="X26" s="19" t="s">
        <v>67</v>
      </c>
      <c r="Y26" s="19" t="s">
        <v>68</v>
      </c>
      <c r="Z26" s="19" t="s">
        <v>69</v>
      </c>
      <c r="AA26" s="19" t="s">
        <v>267</v>
      </c>
      <c r="AB26" s="19" t="s">
        <v>268</v>
      </c>
      <c r="AC26" s="19" t="s">
        <v>269</v>
      </c>
      <c r="AD26" s="19" t="s">
        <v>917</v>
      </c>
      <c r="AE26" s="19" t="s">
        <v>918</v>
      </c>
      <c r="AF26" s="19" t="s">
        <v>919</v>
      </c>
      <c r="AG26" s="19" t="s">
        <v>73</v>
      </c>
      <c r="AH26" s="19" t="s">
        <v>74</v>
      </c>
      <c r="AI26" s="19" t="s">
        <v>84</v>
      </c>
      <c r="AJ26" s="19" t="s">
        <v>85</v>
      </c>
      <c r="AK26" s="19" t="s">
        <v>920</v>
      </c>
      <c r="AL26" s="19" t="s">
        <v>921</v>
      </c>
      <c r="AM26" s="19" t="s">
        <v>922</v>
      </c>
      <c r="AN26" s="19" t="s">
        <v>923</v>
      </c>
      <c r="AO26" s="19" t="s">
        <v>756</v>
      </c>
      <c r="AP26" s="19" t="s">
        <v>757</v>
      </c>
      <c r="AQ26" s="19" t="s">
        <v>908</v>
      </c>
      <c r="AR26" s="19" t="s">
        <v>909</v>
      </c>
      <c r="AS26" s="47"/>
    </row>
    <row r="27" spans="1:45" ht="57.75" customHeight="1" x14ac:dyDescent="0.25">
      <c r="A27" s="19" t="s">
        <v>1052</v>
      </c>
      <c r="B27" s="19" t="s">
        <v>883</v>
      </c>
      <c r="C27" s="19" t="s">
        <v>884</v>
      </c>
      <c r="D27" s="19" t="s">
        <v>933</v>
      </c>
      <c r="E27" s="19" t="s">
        <v>937</v>
      </c>
      <c r="F27" s="19" t="s">
        <v>887</v>
      </c>
      <c r="G27" s="19" t="s">
        <v>52</v>
      </c>
      <c r="H27" s="19" t="s">
        <v>938</v>
      </c>
      <c r="I27" s="19" t="s">
        <v>54</v>
      </c>
      <c r="J27" s="19" t="s">
        <v>939</v>
      </c>
      <c r="K27" s="19" t="s">
        <v>938</v>
      </c>
      <c r="L27" s="19" t="s">
        <v>940</v>
      </c>
      <c r="M27" s="19" t="s">
        <v>47</v>
      </c>
      <c r="N27" s="33" t="s">
        <v>1258</v>
      </c>
      <c r="O27" s="34">
        <v>136484553</v>
      </c>
      <c r="P27" s="44">
        <v>2020258170046</v>
      </c>
      <c r="Q27" s="19" t="s">
        <v>1263</v>
      </c>
      <c r="R27" s="19" t="s">
        <v>61</v>
      </c>
      <c r="S27" s="19" t="s">
        <v>62</v>
      </c>
      <c r="T27" s="19" t="s">
        <v>63</v>
      </c>
      <c r="U27" s="19" t="s">
        <v>64</v>
      </c>
      <c r="V27" s="19" t="s">
        <v>65</v>
      </c>
      <c r="W27" s="19" t="s">
        <v>66</v>
      </c>
      <c r="X27" s="19" t="s">
        <v>67</v>
      </c>
      <c r="Y27" s="19" t="s">
        <v>68</v>
      </c>
      <c r="Z27" s="19" t="s">
        <v>69</v>
      </c>
      <c r="AA27" s="19" t="s">
        <v>267</v>
      </c>
      <c r="AB27" s="19" t="s">
        <v>268</v>
      </c>
      <c r="AC27" s="19" t="s">
        <v>269</v>
      </c>
      <c r="AD27" s="19" t="s">
        <v>917</v>
      </c>
      <c r="AE27" s="19" t="s">
        <v>918</v>
      </c>
      <c r="AF27" s="19" t="s">
        <v>919</v>
      </c>
      <c r="AG27" s="19" t="s">
        <v>73</v>
      </c>
      <c r="AH27" s="19" t="s">
        <v>74</v>
      </c>
      <c r="AI27" s="19" t="s">
        <v>84</v>
      </c>
      <c r="AJ27" s="19" t="s">
        <v>85</v>
      </c>
      <c r="AK27" s="19" t="s">
        <v>920</v>
      </c>
      <c r="AL27" s="19" t="s">
        <v>921</v>
      </c>
      <c r="AM27" s="19" t="s">
        <v>922</v>
      </c>
      <c r="AN27" s="19" t="s">
        <v>923</v>
      </c>
      <c r="AO27" s="19" t="s">
        <v>756</v>
      </c>
      <c r="AP27" s="19" t="s">
        <v>757</v>
      </c>
      <c r="AQ27" s="19" t="s">
        <v>908</v>
      </c>
      <c r="AR27" s="19" t="s">
        <v>909</v>
      </c>
      <c r="AS27" s="47"/>
    </row>
    <row r="28" spans="1:45" ht="57.75" customHeight="1" x14ac:dyDescent="0.25">
      <c r="A28" s="19" t="s">
        <v>1052</v>
      </c>
      <c r="B28" s="19" t="s">
        <v>883</v>
      </c>
      <c r="C28" s="19" t="s">
        <v>884</v>
      </c>
      <c r="D28" s="19" t="s">
        <v>933</v>
      </c>
      <c r="E28" s="19" t="s">
        <v>937</v>
      </c>
      <c r="F28" s="19" t="s">
        <v>887</v>
      </c>
      <c r="G28" s="19" t="s">
        <v>52</v>
      </c>
      <c r="H28" s="19" t="s">
        <v>938</v>
      </c>
      <c r="I28" s="19" t="s">
        <v>54</v>
      </c>
      <c r="J28" s="19" t="s">
        <v>939</v>
      </c>
      <c r="K28" s="19" t="s">
        <v>938</v>
      </c>
      <c r="L28" s="19" t="s">
        <v>940</v>
      </c>
      <c r="M28" s="19" t="s">
        <v>47</v>
      </c>
      <c r="N28" s="33" t="s">
        <v>1259</v>
      </c>
      <c r="O28" s="34">
        <v>57983347</v>
      </c>
      <c r="P28" s="44">
        <v>2020258170046</v>
      </c>
      <c r="Q28" s="19" t="s">
        <v>1263</v>
      </c>
      <c r="R28" s="19" t="s">
        <v>61</v>
      </c>
      <c r="S28" s="19" t="s">
        <v>62</v>
      </c>
      <c r="T28" s="19" t="s">
        <v>63</v>
      </c>
      <c r="U28" s="19" t="s">
        <v>64</v>
      </c>
      <c r="V28" s="19" t="s">
        <v>65</v>
      </c>
      <c r="W28" s="19" t="s">
        <v>66</v>
      </c>
      <c r="X28" s="19" t="s">
        <v>67</v>
      </c>
      <c r="Y28" s="19" t="s">
        <v>68</v>
      </c>
      <c r="Z28" s="19" t="s">
        <v>69</v>
      </c>
      <c r="AA28" s="19" t="s">
        <v>267</v>
      </c>
      <c r="AB28" s="19" t="s">
        <v>268</v>
      </c>
      <c r="AC28" s="19" t="s">
        <v>269</v>
      </c>
      <c r="AD28" s="19" t="s">
        <v>917</v>
      </c>
      <c r="AE28" s="19" t="s">
        <v>918</v>
      </c>
      <c r="AF28" s="19" t="s">
        <v>919</v>
      </c>
      <c r="AG28" s="19" t="s">
        <v>73</v>
      </c>
      <c r="AH28" s="19" t="s">
        <v>74</v>
      </c>
      <c r="AI28" s="19" t="s">
        <v>84</v>
      </c>
      <c r="AJ28" s="19" t="s">
        <v>85</v>
      </c>
      <c r="AK28" s="19" t="s">
        <v>920</v>
      </c>
      <c r="AL28" s="19" t="s">
        <v>921</v>
      </c>
      <c r="AM28" s="19" t="s">
        <v>922</v>
      </c>
      <c r="AN28" s="19" t="s">
        <v>923</v>
      </c>
      <c r="AO28" s="19" t="s">
        <v>756</v>
      </c>
      <c r="AP28" s="19" t="s">
        <v>757</v>
      </c>
      <c r="AQ28" s="19" t="s">
        <v>908</v>
      </c>
      <c r="AR28" s="19" t="s">
        <v>909</v>
      </c>
      <c r="AS28" s="47"/>
    </row>
    <row r="29" spans="1:45" ht="57.75" customHeight="1" x14ac:dyDescent="0.25">
      <c r="A29" s="19" t="s">
        <v>1052</v>
      </c>
      <c r="B29" s="19" t="s">
        <v>883</v>
      </c>
      <c r="C29" s="19" t="s">
        <v>884</v>
      </c>
      <c r="D29" s="19" t="s">
        <v>933</v>
      </c>
      <c r="E29" s="19" t="s">
        <v>937</v>
      </c>
      <c r="F29" s="19" t="s">
        <v>887</v>
      </c>
      <c r="G29" s="19" t="s">
        <v>52</v>
      </c>
      <c r="H29" s="19" t="s">
        <v>938</v>
      </c>
      <c r="I29" s="19" t="s">
        <v>54</v>
      </c>
      <c r="J29" s="19" t="s">
        <v>939</v>
      </c>
      <c r="K29" s="19" t="s">
        <v>938</v>
      </c>
      <c r="L29" s="19" t="s">
        <v>940</v>
      </c>
      <c r="M29" s="19" t="s">
        <v>47</v>
      </c>
      <c r="N29" s="33" t="s">
        <v>1260</v>
      </c>
      <c r="O29" s="34">
        <v>20000000</v>
      </c>
      <c r="P29" s="44">
        <v>2020258170046</v>
      </c>
      <c r="Q29" s="19" t="s">
        <v>1263</v>
      </c>
      <c r="R29" s="19" t="s">
        <v>61</v>
      </c>
      <c r="S29" s="19" t="s">
        <v>62</v>
      </c>
      <c r="T29" s="19" t="s">
        <v>63</v>
      </c>
      <c r="U29" s="19" t="s">
        <v>64</v>
      </c>
      <c r="V29" s="19" t="s">
        <v>65</v>
      </c>
      <c r="W29" s="19" t="s">
        <v>66</v>
      </c>
      <c r="X29" s="19" t="s">
        <v>67</v>
      </c>
      <c r="Y29" s="19" t="s">
        <v>68</v>
      </c>
      <c r="Z29" s="19" t="s">
        <v>69</v>
      </c>
      <c r="AA29" s="19" t="s">
        <v>267</v>
      </c>
      <c r="AB29" s="19" t="s">
        <v>268</v>
      </c>
      <c r="AC29" s="19" t="s">
        <v>269</v>
      </c>
      <c r="AD29" s="19" t="s">
        <v>917</v>
      </c>
      <c r="AE29" s="19" t="s">
        <v>918</v>
      </c>
      <c r="AF29" s="19" t="s">
        <v>919</v>
      </c>
      <c r="AG29" s="19" t="s">
        <v>73</v>
      </c>
      <c r="AH29" s="19" t="s">
        <v>74</v>
      </c>
      <c r="AI29" s="19" t="s">
        <v>84</v>
      </c>
      <c r="AJ29" s="19" t="s">
        <v>85</v>
      </c>
      <c r="AK29" s="19" t="s">
        <v>920</v>
      </c>
      <c r="AL29" s="19" t="s">
        <v>921</v>
      </c>
      <c r="AM29" s="19" t="s">
        <v>922</v>
      </c>
      <c r="AN29" s="19" t="s">
        <v>923</v>
      </c>
      <c r="AO29" s="19" t="s">
        <v>756</v>
      </c>
      <c r="AP29" s="19" t="s">
        <v>757</v>
      </c>
      <c r="AQ29" s="19" t="s">
        <v>908</v>
      </c>
      <c r="AR29" s="19" t="s">
        <v>909</v>
      </c>
      <c r="AS29" s="47"/>
    </row>
    <row r="30" spans="1:45" ht="57.75" customHeight="1" x14ac:dyDescent="0.25">
      <c r="A30" s="19" t="s">
        <v>1052</v>
      </c>
      <c r="B30" s="19" t="s">
        <v>883</v>
      </c>
      <c r="C30" s="19" t="s">
        <v>884</v>
      </c>
      <c r="D30" s="19" t="s">
        <v>933</v>
      </c>
      <c r="E30" s="19" t="s">
        <v>937</v>
      </c>
      <c r="F30" s="19" t="s">
        <v>887</v>
      </c>
      <c r="G30" s="19" t="s">
        <v>52</v>
      </c>
      <c r="H30" s="19" t="s">
        <v>938</v>
      </c>
      <c r="I30" s="19" t="s">
        <v>54</v>
      </c>
      <c r="J30" s="19" t="s">
        <v>939</v>
      </c>
      <c r="K30" s="19" t="s">
        <v>938</v>
      </c>
      <c r="L30" s="19" t="s">
        <v>940</v>
      </c>
      <c r="M30" s="19" t="s">
        <v>47</v>
      </c>
      <c r="N30" s="33" t="s">
        <v>1261</v>
      </c>
      <c r="O30" s="34">
        <v>20000000</v>
      </c>
      <c r="P30" s="44">
        <v>2020258170046</v>
      </c>
      <c r="Q30" s="19" t="s">
        <v>1263</v>
      </c>
      <c r="R30" s="19" t="s">
        <v>61</v>
      </c>
      <c r="S30" s="19" t="s">
        <v>62</v>
      </c>
      <c r="T30" s="19" t="s">
        <v>63</v>
      </c>
      <c r="U30" s="19" t="s">
        <v>64</v>
      </c>
      <c r="V30" s="19" t="s">
        <v>65</v>
      </c>
      <c r="W30" s="19" t="s">
        <v>66</v>
      </c>
      <c r="X30" s="19" t="s">
        <v>67</v>
      </c>
      <c r="Y30" s="19" t="s">
        <v>68</v>
      </c>
      <c r="Z30" s="19" t="s">
        <v>69</v>
      </c>
      <c r="AA30" s="19" t="s">
        <v>267</v>
      </c>
      <c r="AB30" s="19" t="s">
        <v>268</v>
      </c>
      <c r="AC30" s="19" t="s">
        <v>269</v>
      </c>
      <c r="AD30" s="19" t="s">
        <v>917</v>
      </c>
      <c r="AE30" s="19" t="s">
        <v>918</v>
      </c>
      <c r="AF30" s="19" t="s">
        <v>919</v>
      </c>
      <c r="AG30" s="19" t="s">
        <v>73</v>
      </c>
      <c r="AH30" s="19" t="s">
        <v>74</v>
      </c>
      <c r="AI30" s="19" t="s">
        <v>84</v>
      </c>
      <c r="AJ30" s="19" t="s">
        <v>85</v>
      </c>
      <c r="AK30" s="19" t="s">
        <v>920</v>
      </c>
      <c r="AL30" s="19" t="s">
        <v>921</v>
      </c>
      <c r="AM30" s="19" t="s">
        <v>922</v>
      </c>
      <c r="AN30" s="19" t="s">
        <v>923</v>
      </c>
      <c r="AO30" s="19" t="s">
        <v>756</v>
      </c>
      <c r="AP30" s="19" t="s">
        <v>757</v>
      </c>
      <c r="AQ30" s="19" t="s">
        <v>908</v>
      </c>
      <c r="AR30" s="19" t="s">
        <v>909</v>
      </c>
      <c r="AS30" s="47"/>
    </row>
    <row r="31" spans="1:45" ht="57.75" customHeight="1" x14ac:dyDescent="0.25">
      <c r="A31" s="19" t="s">
        <v>1052</v>
      </c>
      <c r="B31" s="19" t="s">
        <v>883</v>
      </c>
      <c r="C31" s="19" t="s">
        <v>884</v>
      </c>
      <c r="D31" s="19" t="s">
        <v>933</v>
      </c>
      <c r="E31" s="19" t="s">
        <v>937</v>
      </c>
      <c r="F31" s="19" t="s">
        <v>887</v>
      </c>
      <c r="G31" s="19" t="s">
        <v>52</v>
      </c>
      <c r="H31" s="19" t="s">
        <v>938</v>
      </c>
      <c r="I31" s="19" t="s">
        <v>54</v>
      </c>
      <c r="J31" s="19" t="s">
        <v>939</v>
      </c>
      <c r="K31" s="19" t="s">
        <v>938</v>
      </c>
      <c r="L31" s="19" t="s">
        <v>940</v>
      </c>
      <c r="M31" s="19" t="s">
        <v>47</v>
      </c>
      <c r="N31" s="33" t="s">
        <v>1262</v>
      </c>
      <c r="O31" s="34">
        <v>0</v>
      </c>
      <c r="P31" s="44">
        <v>2020258170046</v>
      </c>
      <c r="Q31" s="19" t="s">
        <v>1263</v>
      </c>
      <c r="R31" s="19" t="s">
        <v>61</v>
      </c>
      <c r="S31" s="19" t="s">
        <v>62</v>
      </c>
      <c r="T31" s="19" t="s">
        <v>63</v>
      </c>
      <c r="U31" s="19" t="s">
        <v>64</v>
      </c>
      <c r="V31" s="19" t="s">
        <v>65</v>
      </c>
      <c r="W31" s="19" t="s">
        <v>66</v>
      </c>
      <c r="X31" s="19" t="s">
        <v>67</v>
      </c>
      <c r="Y31" s="19" t="s">
        <v>68</v>
      </c>
      <c r="Z31" s="19" t="s">
        <v>69</v>
      </c>
      <c r="AA31" s="19" t="s">
        <v>267</v>
      </c>
      <c r="AB31" s="19" t="s">
        <v>268</v>
      </c>
      <c r="AC31" s="19" t="s">
        <v>269</v>
      </c>
      <c r="AD31" s="19" t="s">
        <v>917</v>
      </c>
      <c r="AE31" s="19" t="s">
        <v>918</v>
      </c>
      <c r="AF31" s="19" t="s">
        <v>919</v>
      </c>
      <c r="AG31" s="19" t="s">
        <v>73</v>
      </c>
      <c r="AH31" s="19" t="s">
        <v>74</v>
      </c>
      <c r="AI31" s="19" t="s">
        <v>84</v>
      </c>
      <c r="AJ31" s="19" t="s">
        <v>85</v>
      </c>
      <c r="AK31" s="19" t="s">
        <v>920</v>
      </c>
      <c r="AL31" s="19" t="s">
        <v>921</v>
      </c>
      <c r="AM31" s="19" t="s">
        <v>922</v>
      </c>
      <c r="AN31" s="19" t="s">
        <v>923</v>
      </c>
      <c r="AO31" s="19" t="s">
        <v>756</v>
      </c>
      <c r="AP31" s="19" t="s">
        <v>757</v>
      </c>
      <c r="AQ31" s="19" t="s">
        <v>908</v>
      </c>
      <c r="AR31" s="19" t="s">
        <v>909</v>
      </c>
      <c r="AS31" s="47"/>
    </row>
    <row r="32" spans="1:45" ht="57.75" customHeight="1" x14ac:dyDescent="0.25">
      <c r="A32" s="19" t="s">
        <v>1052</v>
      </c>
      <c r="B32" s="19" t="s">
        <v>883</v>
      </c>
      <c r="C32" s="19" t="s">
        <v>884</v>
      </c>
      <c r="D32" s="19" t="s">
        <v>933</v>
      </c>
      <c r="E32" s="19" t="s">
        <v>937</v>
      </c>
      <c r="F32" s="19" t="s">
        <v>887</v>
      </c>
      <c r="G32" s="19" t="s">
        <v>52</v>
      </c>
      <c r="H32" s="19" t="s">
        <v>339</v>
      </c>
      <c r="I32" s="19" t="s">
        <v>46</v>
      </c>
      <c r="J32" s="19" t="s">
        <v>941</v>
      </c>
      <c r="K32" s="19" t="s">
        <v>339</v>
      </c>
      <c r="L32" s="19" t="s">
        <v>847</v>
      </c>
      <c r="M32" s="19" t="s">
        <v>47</v>
      </c>
      <c r="N32" s="33" t="s">
        <v>1264</v>
      </c>
      <c r="O32" s="34">
        <v>25000000</v>
      </c>
      <c r="P32" s="44">
        <v>2020258170046</v>
      </c>
      <c r="Q32" s="19" t="s">
        <v>1263</v>
      </c>
      <c r="R32" s="19" t="s">
        <v>61</v>
      </c>
      <c r="S32" s="19" t="s">
        <v>62</v>
      </c>
      <c r="T32" s="19" t="s">
        <v>63</v>
      </c>
      <c r="U32" s="19" t="s">
        <v>64</v>
      </c>
      <c r="V32" s="19" t="s">
        <v>65</v>
      </c>
      <c r="W32" s="19" t="s">
        <v>66</v>
      </c>
      <c r="X32" s="19" t="s">
        <v>67</v>
      </c>
      <c r="Y32" s="19" t="s">
        <v>68</v>
      </c>
      <c r="Z32" s="19" t="s">
        <v>69</v>
      </c>
      <c r="AA32" s="19" t="s">
        <v>267</v>
      </c>
      <c r="AB32" s="19" t="s">
        <v>268</v>
      </c>
      <c r="AC32" s="19" t="s">
        <v>269</v>
      </c>
      <c r="AD32" s="19" t="s">
        <v>917</v>
      </c>
      <c r="AE32" s="19" t="s">
        <v>918</v>
      </c>
      <c r="AF32" s="19" t="s">
        <v>919</v>
      </c>
      <c r="AG32" s="19" t="s">
        <v>73</v>
      </c>
      <c r="AH32" s="19" t="s">
        <v>74</v>
      </c>
      <c r="AI32" s="19" t="s">
        <v>84</v>
      </c>
      <c r="AJ32" s="19" t="s">
        <v>85</v>
      </c>
      <c r="AK32" s="19" t="s">
        <v>920</v>
      </c>
      <c r="AL32" s="19" t="s">
        <v>921</v>
      </c>
      <c r="AM32" s="19" t="s">
        <v>922</v>
      </c>
      <c r="AN32" s="19" t="s">
        <v>923</v>
      </c>
      <c r="AO32" s="19" t="s">
        <v>756</v>
      </c>
      <c r="AP32" s="19" t="s">
        <v>757</v>
      </c>
      <c r="AQ32" s="19" t="s">
        <v>908</v>
      </c>
      <c r="AR32" s="19" t="s">
        <v>909</v>
      </c>
      <c r="AS32" s="47"/>
    </row>
  </sheetData>
  <autoFilter ref="A8:AS32" xr:uid="{8860D4A2-8B43-4F3E-A70C-9EE4701360F1}"/>
  <mergeCells count="3">
    <mergeCell ref="D2:F3"/>
    <mergeCell ref="E4:F4"/>
    <mergeCell ref="E5:F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345F1-5AAA-4C15-96AD-133FFC00997D}">
  <dimension ref="A1:AS37"/>
  <sheetViews>
    <sheetView showGridLines="0" workbookViewId="0">
      <selection activeCell="F12" sqref="F12"/>
    </sheetView>
  </sheetViews>
  <sheetFormatPr baseColWidth="10" defaultColWidth="9.140625" defaultRowHeight="15" x14ac:dyDescent="0.25"/>
  <cols>
    <col min="1" max="2" width="34.5703125" style="48" customWidth="1"/>
    <col min="3" max="3" width="33.85546875" style="48" customWidth="1"/>
    <col min="4" max="4" width="20.140625" style="48" customWidth="1"/>
    <col min="5" max="5" width="18.140625" style="48" customWidth="1"/>
    <col min="6" max="6" width="22.140625" style="48" customWidth="1"/>
    <col min="7" max="7" width="18.85546875" style="48" customWidth="1"/>
    <col min="8" max="8" width="18.42578125" style="48" customWidth="1"/>
    <col min="9" max="9" width="18" style="48" customWidth="1"/>
    <col min="10" max="10" width="17.42578125" style="48" customWidth="1"/>
    <col min="11" max="11" width="18" style="48" customWidth="1"/>
    <col min="12" max="12" width="17.140625" style="48" customWidth="1"/>
    <col min="13" max="13" width="15.28515625" style="48" customWidth="1"/>
    <col min="14" max="15" width="28.28515625" style="48" customWidth="1"/>
    <col min="16" max="16" width="19.28515625" style="52" customWidth="1"/>
    <col min="17" max="17" width="18.140625" style="48" customWidth="1"/>
    <col min="18" max="18" width="19.140625" style="48" customWidth="1"/>
    <col min="19" max="19" width="21.28515625" style="48" customWidth="1"/>
    <col min="20" max="20" width="20" style="48" customWidth="1"/>
    <col min="21" max="21" width="21.5703125" style="48" customWidth="1"/>
    <col min="22" max="22" width="21.7109375" style="48" customWidth="1"/>
    <col min="23" max="23" width="24.5703125" style="48" customWidth="1"/>
    <col min="24" max="24" width="20.7109375" style="48" customWidth="1"/>
    <col min="25" max="25" width="21.42578125" style="48" customWidth="1"/>
    <col min="26" max="26" width="24.42578125" style="48" customWidth="1"/>
    <col min="27" max="27" width="22.7109375" style="48" customWidth="1"/>
    <col min="28" max="28" width="23.5703125" style="48" customWidth="1"/>
    <col min="29" max="29" width="20.42578125" style="48" customWidth="1"/>
    <col min="30" max="30" width="27.140625" style="48" customWidth="1"/>
    <col min="31" max="31" width="23.140625" style="48" customWidth="1"/>
    <col min="32" max="32" width="22.5703125" style="48" customWidth="1"/>
    <col min="33" max="33" width="26.85546875" style="48" customWidth="1"/>
    <col min="34" max="34" width="23.140625" style="48" customWidth="1"/>
    <col min="35" max="35" width="25.28515625" style="48" customWidth="1"/>
    <col min="36" max="36" width="24.140625" style="48" customWidth="1"/>
    <col min="37" max="37" width="26.28515625" style="48" customWidth="1"/>
    <col min="38" max="38" width="25.7109375" style="48" customWidth="1"/>
    <col min="39" max="39" width="23.42578125" style="48" customWidth="1"/>
    <col min="40" max="40" width="25.5703125" style="48" customWidth="1"/>
    <col min="41" max="41" width="17.28515625" style="48" customWidth="1"/>
    <col min="42" max="42" width="15.28515625" style="48" customWidth="1"/>
    <col min="43" max="43" width="19.5703125" style="48" customWidth="1"/>
    <col min="44" max="44" width="26.42578125" style="48" customWidth="1"/>
    <col min="45" max="45" width="71.5703125" style="48" bestFit="1" customWidth="1"/>
    <col min="46" max="16384" width="9.140625" style="48"/>
  </cols>
  <sheetData>
    <row r="1" spans="1:45" ht="15" customHeight="1" x14ac:dyDescent="0.25">
      <c r="F1" s="49"/>
      <c r="J1" s="49"/>
      <c r="K1" s="49"/>
      <c r="L1" s="49"/>
      <c r="M1" s="49"/>
      <c r="N1" s="49"/>
      <c r="O1" s="49"/>
      <c r="P1" s="50"/>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row>
    <row r="2" spans="1:45" ht="15" customHeight="1" x14ac:dyDescent="0.25">
      <c r="D2" s="91" t="s">
        <v>1048</v>
      </c>
      <c r="E2" s="91"/>
      <c r="F2" s="91"/>
      <c r="G2" s="54"/>
      <c r="J2" s="49"/>
      <c r="K2" s="49"/>
      <c r="L2" s="49"/>
      <c r="M2" s="49"/>
      <c r="N2" s="49"/>
      <c r="O2" s="49"/>
      <c r="P2" s="50"/>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row>
    <row r="3" spans="1:45" x14ac:dyDescent="0.25">
      <c r="D3" s="91"/>
      <c r="E3" s="91"/>
      <c r="F3" s="91"/>
      <c r="G3" s="54" t="s">
        <v>232</v>
      </c>
      <c r="J3" s="49"/>
      <c r="K3" s="49"/>
      <c r="L3" s="49"/>
      <c r="M3" s="49"/>
      <c r="N3" s="49"/>
      <c r="O3" s="49"/>
      <c r="P3" s="50"/>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row>
    <row r="4" spans="1:45" x14ac:dyDescent="0.25">
      <c r="D4" s="48" t="s">
        <v>1046</v>
      </c>
      <c r="E4" s="92" t="s">
        <v>1302</v>
      </c>
      <c r="F4" s="92"/>
      <c r="G4" s="51" t="s">
        <v>232</v>
      </c>
      <c r="J4" s="49"/>
      <c r="K4" s="49"/>
      <c r="L4" s="49"/>
      <c r="M4" s="49"/>
      <c r="N4" s="49"/>
      <c r="O4" s="49"/>
      <c r="P4" s="50"/>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row>
    <row r="5" spans="1:45" x14ac:dyDescent="0.25">
      <c r="D5" s="48" t="s">
        <v>1047</v>
      </c>
      <c r="E5" s="92" t="s">
        <v>1456</v>
      </c>
      <c r="F5" s="92"/>
      <c r="G5" s="51"/>
      <c r="J5" s="49"/>
      <c r="K5" s="49"/>
      <c r="L5" s="49"/>
      <c r="M5" s="49"/>
      <c r="N5" s="49"/>
      <c r="O5" s="49"/>
      <c r="P5" s="50"/>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row>
    <row r="6" spans="1:45" x14ac:dyDescent="0.25">
      <c r="F6" s="49"/>
      <c r="G6" s="49"/>
      <c r="H6" s="49"/>
      <c r="I6" s="49"/>
      <c r="J6" s="49"/>
      <c r="K6" s="49"/>
      <c r="L6" s="49"/>
      <c r="M6" s="49"/>
      <c r="N6" s="49"/>
      <c r="O6" s="49"/>
      <c r="P6" s="50"/>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row>
    <row r="7" spans="1:45" ht="1.5" customHeight="1" x14ac:dyDescent="0.25"/>
    <row r="8" spans="1:45" s="30" customFormat="1" ht="45.75" customHeight="1" x14ac:dyDescent="0.25">
      <c r="A8" s="29" t="s">
        <v>0</v>
      </c>
      <c r="B8" s="29" t="s">
        <v>1049</v>
      </c>
      <c r="C8" s="29" t="s">
        <v>1</v>
      </c>
      <c r="D8" s="29" t="s">
        <v>2</v>
      </c>
      <c r="E8" s="29" t="s">
        <v>3</v>
      </c>
      <c r="F8" s="29" t="s">
        <v>4</v>
      </c>
      <c r="G8" s="29" t="s">
        <v>5</v>
      </c>
      <c r="H8" s="29" t="s">
        <v>6</v>
      </c>
      <c r="I8" s="29" t="s">
        <v>7</v>
      </c>
      <c r="J8" s="29" t="s">
        <v>9</v>
      </c>
      <c r="K8" s="29" t="s">
        <v>10</v>
      </c>
      <c r="L8" s="29" t="s">
        <v>11</v>
      </c>
      <c r="M8" s="29" t="s">
        <v>12</v>
      </c>
      <c r="N8" s="29" t="s">
        <v>1455</v>
      </c>
      <c r="O8" s="29" t="s">
        <v>1051</v>
      </c>
      <c r="P8" s="41" t="s">
        <v>13</v>
      </c>
      <c r="Q8" s="29" t="s">
        <v>14</v>
      </c>
      <c r="R8" s="29" t="s">
        <v>15</v>
      </c>
      <c r="S8" s="29" t="s">
        <v>16</v>
      </c>
      <c r="T8" s="29" t="s">
        <v>17</v>
      </c>
      <c r="U8" s="29" t="s">
        <v>18</v>
      </c>
      <c r="V8" s="29" t="s">
        <v>19</v>
      </c>
      <c r="W8" s="29" t="s">
        <v>20</v>
      </c>
      <c r="X8" s="29" t="s">
        <v>21</v>
      </c>
      <c r="Y8" s="29" t="s">
        <v>22</v>
      </c>
      <c r="Z8" s="29" t="s">
        <v>23</v>
      </c>
      <c r="AA8" s="29" t="s">
        <v>24</v>
      </c>
      <c r="AB8" s="29" t="s">
        <v>25</v>
      </c>
      <c r="AC8" s="29" t="s">
        <v>26</v>
      </c>
      <c r="AD8" s="29" t="s">
        <v>27</v>
      </c>
      <c r="AE8" s="29" t="s">
        <v>28</v>
      </c>
      <c r="AF8" s="29" t="s">
        <v>29</v>
      </c>
      <c r="AG8" s="29" t="s">
        <v>30</v>
      </c>
      <c r="AH8" s="29" t="s">
        <v>31</v>
      </c>
      <c r="AI8" s="29" t="s">
        <v>32</v>
      </c>
      <c r="AJ8" s="29" t="s">
        <v>33</v>
      </c>
      <c r="AK8" s="29" t="s">
        <v>34</v>
      </c>
      <c r="AL8" s="29" t="s">
        <v>35</v>
      </c>
      <c r="AM8" s="29" t="s">
        <v>36</v>
      </c>
      <c r="AN8" s="29" t="s">
        <v>37</v>
      </c>
      <c r="AO8" s="29" t="s">
        <v>38</v>
      </c>
      <c r="AP8" s="29" t="s">
        <v>39</v>
      </c>
      <c r="AQ8" s="29" t="s">
        <v>40</v>
      </c>
      <c r="AR8" s="29" t="s">
        <v>41</v>
      </c>
      <c r="AS8" s="29" t="s">
        <v>42</v>
      </c>
    </row>
    <row r="9" spans="1:45" ht="27" customHeight="1" x14ac:dyDescent="0.25">
      <c r="A9" s="55" t="s">
        <v>1053</v>
      </c>
      <c r="B9" s="55" t="s">
        <v>173</v>
      </c>
      <c r="C9" s="55" t="s">
        <v>580</v>
      </c>
      <c r="D9" s="55" t="s">
        <v>718</v>
      </c>
      <c r="E9" s="55" t="s">
        <v>719</v>
      </c>
      <c r="F9" s="55" t="s">
        <v>176</v>
      </c>
      <c r="G9" s="55" t="s">
        <v>177</v>
      </c>
      <c r="H9" s="55" t="s">
        <v>339</v>
      </c>
      <c r="I9" s="55" t="s">
        <v>54</v>
      </c>
      <c r="J9" s="55" t="s">
        <v>720</v>
      </c>
      <c r="K9" s="55" t="s">
        <v>339</v>
      </c>
      <c r="L9" s="55" t="s">
        <v>1266</v>
      </c>
      <c r="M9" s="55" t="s">
        <v>47</v>
      </c>
      <c r="N9" s="56" t="s">
        <v>1267</v>
      </c>
      <c r="O9" s="57">
        <v>50000000</v>
      </c>
      <c r="P9" s="58">
        <v>2020258170014</v>
      </c>
      <c r="Q9" s="55" t="s">
        <v>721</v>
      </c>
      <c r="R9" s="55" t="s">
        <v>61</v>
      </c>
      <c r="S9" s="55" t="s">
        <v>62</v>
      </c>
      <c r="T9" s="55" t="s">
        <v>63</v>
      </c>
      <c r="U9" s="55" t="s">
        <v>64</v>
      </c>
      <c r="V9" s="55" t="s">
        <v>65</v>
      </c>
      <c r="W9" s="55" t="s">
        <v>66</v>
      </c>
      <c r="X9" s="55" t="s">
        <v>185</v>
      </c>
      <c r="Y9" s="55" t="s">
        <v>231</v>
      </c>
      <c r="Z9" s="55" t="s">
        <v>454</v>
      </c>
      <c r="AA9" s="55" t="s">
        <v>207</v>
      </c>
      <c r="AB9" s="55" t="s">
        <v>722</v>
      </c>
      <c r="AC9" s="55" t="s">
        <v>723</v>
      </c>
      <c r="AD9" s="55" t="s">
        <v>724</v>
      </c>
      <c r="AE9" s="55" t="s">
        <v>725</v>
      </c>
      <c r="AF9" s="55" t="s">
        <v>726</v>
      </c>
      <c r="AG9" s="55" t="s">
        <v>238</v>
      </c>
      <c r="AH9" s="55" t="s">
        <v>239</v>
      </c>
      <c r="AI9" s="55" t="s">
        <v>273</v>
      </c>
      <c r="AJ9" s="55" t="s">
        <v>274</v>
      </c>
      <c r="AK9" s="55" t="s">
        <v>727</v>
      </c>
      <c r="AL9" s="55" t="s">
        <v>728</v>
      </c>
      <c r="AM9" s="55" t="s">
        <v>729</v>
      </c>
      <c r="AN9" s="55" t="s">
        <v>730</v>
      </c>
      <c r="AO9" s="55" t="s">
        <v>278</v>
      </c>
      <c r="AP9" s="55" t="s">
        <v>279</v>
      </c>
      <c r="AQ9" s="55" t="s">
        <v>731</v>
      </c>
      <c r="AR9" s="55" t="s">
        <v>100</v>
      </c>
      <c r="AS9" s="55" t="s">
        <v>732</v>
      </c>
    </row>
    <row r="10" spans="1:45" ht="27" customHeight="1" x14ac:dyDescent="0.25">
      <c r="A10" s="55" t="s">
        <v>1053</v>
      </c>
      <c r="B10" s="55" t="s">
        <v>173</v>
      </c>
      <c r="C10" s="55" t="s">
        <v>580</v>
      </c>
      <c r="D10" s="55" t="s">
        <v>718</v>
      </c>
      <c r="E10" s="55" t="s">
        <v>719</v>
      </c>
      <c r="F10" s="55" t="s">
        <v>176</v>
      </c>
      <c r="G10" s="55" t="s">
        <v>177</v>
      </c>
      <c r="H10" s="55" t="s">
        <v>339</v>
      </c>
      <c r="I10" s="55" t="s">
        <v>54</v>
      </c>
      <c r="J10" s="55" t="s">
        <v>720</v>
      </c>
      <c r="K10" s="55" t="s">
        <v>339</v>
      </c>
      <c r="L10" s="55" t="s">
        <v>1266</v>
      </c>
      <c r="M10" s="55" t="s">
        <v>47</v>
      </c>
      <c r="N10" s="56" t="s">
        <v>1268</v>
      </c>
      <c r="O10" s="57">
        <v>0</v>
      </c>
      <c r="P10" s="58">
        <v>2020258170014</v>
      </c>
      <c r="Q10" s="55" t="s">
        <v>721</v>
      </c>
      <c r="R10" s="55" t="s">
        <v>61</v>
      </c>
      <c r="S10" s="55" t="s">
        <v>62</v>
      </c>
      <c r="T10" s="55" t="s">
        <v>63</v>
      </c>
      <c r="U10" s="55" t="s">
        <v>64</v>
      </c>
      <c r="V10" s="55" t="s">
        <v>65</v>
      </c>
      <c r="W10" s="55" t="s">
        <v>66</v>
      </c>
      <c r="X10" s="55" t="s">
        <v>185</v>
      </c>
      <c r="Y10" s="55" t="s">
        <v>231</v>
      </c>
      <c r="Z10" s="55" t="s">
        <v>454</v>
      </c>
      <c r="AA10" s="55" t="s">
        <v>207</v>
      </c>
      <c r="AB10" s="55" t="s">
        <v>722</v>
      </c>
      <c r="AC10" s="55" t="s">
        <v>723</v>
      </c>
      <c r="AD10" s="55" t="s">
        <v>724</v>
      </c>
      <c r="AE10" s="55" t="s">
        <v>725</v>
      </c>
      <c r="AF10" s="55" t="s">
        <v>726</v>
      </c>
      <c r="AG10" s="55" t="s">
        <v>238</v>
      </c>
      <c r="AH10" s="55" t="s">
        <v>239</v>
      </c>
      <c r="AI10" s="55" t="s">
        <v>273</v>
      </c>
      <c r="AJ10" s="55" t="s">
        <v>274</v>
      </c>
      <c r="AK10" s="55" t="s">
        <v>727</v>
      </c>
      <c r="AL10" s="55" t="s">
        <v>728</v>
      </c>
      <c r="AM10" s="55" t="s">
        <v>729</v>
      </c>
      <c r="AN10" s="55" t="s">
        <v>730</v>
      </c>
      <c r="AO10" s="55" t="s">
        <v>278</v>
      </c>
      <c r="AP10" s="55" t="s">
        <v>279</v>
      </c>
      <c r="AQ10" s="55" t="s">
        <v>731</v>
      </c>
      <c r="AR10" s="55" t="s">
        <v>100</v>
      </c>
      <c r="AS10" s="55" t="s">
        <v>732</v>
      </c>
    </row>
    <row r="11" spans="1:45" ht="27" customHeight="1" x14ac:dyDescent="0.25">
      <c r="A11" s="55" t="s">
        <v>1053</v>
      </c>
      <c r="B11" s="55" t="s">
        <v>173</v>
      </c>
      <c r="C11" s="55" t="s">
        <v>580</v>
      </c>
      <c r="D11" s="55" t="s">
        <v>718</v>
      </c>
      <c r="E11" s="55" t="s">
        <v>719</v>
      </c>
      <c r="F11" s="55" t="s">
        <v>176</v>
      </c>
      <c r="G11" s="55" t="s">
        <v>177</v>
      </c>
      <c r="H11" s="55" t="s">
        <v>339</v>
      </c>
      <c r="I11" s="55" t="s">
        <v>54</v>
      </c>
      <c r="J11" s="55" t="s">
        <v>720</v>
      </c>
      <c r="K11" s="55" t="s">
        <v>339</v>
      </c>
      <c r="L11" s="55" t="s">
        <v>1266</v>
      </c>
      <c r="M11" s="55" t="s">
        <v>47</v>
      </c>
      <c r="N11" s="56" t="s">
        <v>1269</v>
      </c>
      <c r="O11" s="57">
        <v>22750000</v>
      </c>
      <c r="P11" s="58">
        <v>2020258170014</v>
      </c>
      <c r="Q11" s="55" t="s">
        <v>721</v>
      </c>
      <c r="R11" s="55" t="s">
        <v>61</v>
      </c>
      <c r="S11" s="55" t="s">
        <v>62</v>
      </c>
      <c r="T11" s="55" t="s">
        <v>63</v>
      </c>
      <c r="U11" s="55" t="s">
        <v>64</v>
      </c>
      <c r="V11" s="55" t="s">
        <v>65</v>
      </c>
      <c r="W11" s="55" t="s">
        <v>66</v>
      </c>
      <c r="X11" s="55" t="s">
        <v>185</v>
      </c>
      <c r="Y11" s="55" t="s">
        <v>231</v>
      </c>
      <c r="Z11" s="55" t="s">
        <v>454</v>
      </c>
      <c r="AA11" s="55" t="s">
        <v>207</v>
      </c>
      <c r="AB11" s="55" t="s">
        <v>722</v>
      </c>
      <c r="AC11" s="55" t="s">
        <v>723</v>
      </c>
      <c r="AD11" s="55" t="s">
        <v>724</v>
      </c>
      <c r="AE11" s="55" t="s">
        <v>725</v>
      </c>
      <c r="AF11" s="55" t="s">
        <v>726</v>
      </c>
      <c r="AG11" s="55" t="s">
        <v>238</v>
      </c>
      <c r="AH11" s="55" t="s">
        <v>239</v>
      </c>
      <c r="AI11" s="55" t="s">
        <v>273</v>
      </c>
      <c r="AJ11" s="55" t="s">
        <v>274</v>
      </c>
      <c r="AK11" s="55" t="s">
        <v>727</v>
      </c>
      <c r="AL11" s="55" t="s">
        <v>728</v>
      </c>
      <c r="AM11" s="55" t="s">
        <v>729</v>
      </c>
      <c r="AN11" s="55" t="s">
        <v>730</v>
      </c>
      <c r="AO11" s="55" t="s">
        <v>278</v>
      </c>
      <c r="AP11" s="55" t="s">
        <v>279</v>
      </c>
      <c r="AQ11" s="55" t="s">
        <v>731</v>
      </c>
      <c r="AR11" s="55" t="s">
        <v>100</v>
      </c>
      <c r="AS11" s="55" t="s">
        <v>732</v>
      </c>
    </row>
    <row r="12" spans="1:45" ht="27" customHeight="1" x14ac:dyDescent="0.25">
      <c r="A12" s="55" t="s">
        <v>1053</v>
      </c>
      <c r="B12" s="55" t="s">
        <v>173</v>
      </c>
      <c r="C12" s="55" t="s">
        <v>580</v>
      </c>
      <c r="D12" s="55" t="s">
        <v>718</v>
      </c>
      <c r="E12" s="55" t="s">
        <v>719</v>
      </c>
      <c r="F12" s="55" t="s">
        <v>176</v>
      </c>
      <c r="G12" s="55" t="s">
        <v>177</v>
      </c>
      <c r="H12" s="55" t="s">
        <v>339</v>
      </c>
      <c r="I12" s="55" t="s">
        <v>54</v>
      </c>
      <c r="J12" s="55" t="s">
        <v>720</v>
      </c>
      <c r="K12" s="55" t="s">
        <v>339</v>
      </c>
      <c r="L12" s="55" t="s">
        <v>1266</v>
      </c>
      <c r="M12" s="55" t="s">
        <v>47</v>
      </c>
      <c r="N12" s="56" t="s">
        <v>1270</v>
      </c>
      <c r="O12" s="57">
        <v>0</v>
      </c>
      <c r="P12" s="58">
        <v>2020258170014</v>
      </c>
      <c r="Q12" s="55" t="s">
        <v>721</v>
      </c>
      <c r="R12" s="55" t="s">
        <v>61</v>
      </c>
      <c r="S12" s="55" t="s">
        <v>62</v>
      </c>
      <c r="T12" s="55" t="s">
        <v>63</v>
      </c>
      <c r="U12" s="55" t="s">
        <v>64</v>
      </c>
      <c r="V12" s="55" t="s">
        <v>65</v>
      </c>
      <c r="W12" s="55" t="s">
        <v>66</v>
      </c>
      <c r="X12" s="55" t="s">
        <v>185</v>
      </c>
      <c r="Y12" s="55" t="s">
        <v>231</v>
      </c>
      <c r="Z12" s="55" t="s">
        <v>454</v>
      </c>
      <c r="AA12" s="55" t="s">
        <v>207</v>
      </c>
      <c r="AB12" s="55" t="s">
        <v>722</v>
      </c>
      <c r="AC12" s="55" t="s">
        <v>723</v>
      </c>
      <c r="AD12" s="55" t="s">
        <v>724</v>
      </c>
      <c r="AE12" s="55" t="s">
        <v>725</v>
      </c>
      <c r="AF12" s="55" t="s">
        <v>726</v>
      </c>
      <c r="AG12" s="55" t="s">
        <v>238</v>
      </c>
      <c r="AH12" s="55" t="s">
        <v>239</v>
      </c>
      <c r="AI12" s="55" t="s">
        <v>273</v>
      </c>
      <c r="AJ12" s="55" t="s">
        <v>274</v>
      </c>
      <c r="AK12" s="55" t="s">
        <v>727</v>
      </c>
      <c r="AL12" s="55" t="s">
        <v>728</v>
      </c>
      <c r="AM12" s="55" t="s">
        <v>729</v>
      </c>
      <c r="AN12" s="55" t="s">
        <v>730</v>
      </c>
      <c r="AO12" s="55" t="s">
        <v>278</v>
      </c>
      <c r="AP12" s="55" t="s">
        <v>279</v>
      </c>
      <c r="AQ12" s="55" t="s">
        <v>731</v>
      </c>
      <c r="AR12" s="55" t="s">
        <v>100</v>
      </c>
      <c r="AS12" s="55" t="s">
        <v>732</v>
      </c>
    </row>
    <row r="13" spans="1:45" ht="27" customHeight="1" x14ac:dyDescent="0.25">
      <c r="A13" s="55" t="s">
        <v>1053</v>
      </c>
      <c r="B13" s="55" t="s">
        <v>173</v>
      </c>
      <c r="C13" s="55" t="s">
        <v>580</v>
      </c>
      <c r="D13" s="55" t="s">
        <v>718</v>
      </c>
      <c r="E13" s="55" t="s">
        <v>719</v>
      </c>
      <c r="F13" s="55" t="s">
        <v>176</v>
      </c>
      <c r="G13" s="55" t="s">
        <v>177</v>
      </c>
      <c r="H13" s="55" t="s">
        <v>339</v>
      </c>
      <c r="I13" s="55" t="s">
        <v>54</v>
      </c>
      <c r="J13" s="55" t="s">
        <v>720</v>
      </c>
      <c r="K13" s="55" t="s">
        <v>339</v>
      </c>
      <c r="L13" s="55" t="s">
        <v>1266</v>
      </c>
      <c r="M13" s="55" t="s">
        <v>47</v>
      </c>
      <c r="N13" s="56" t="s">
        <v>1271</v>
      </c>
      <c r="O13" s="57">
        <v>5000000</v>
      </c>
      <c r="P13" s="58">
        <v>2020258170014</v>
      </c>
      <c r="Q13" s="55" t="s">
        <v>721</v>
      </c>
      <c r="R13" s="55" t="s">
        <v>61</v>
      </c>
      <c r="S13" s="55" t="s">
        <v>62</v>
      </c>
      <c r="T13" s="55" t="s">
        <v>63</v>
      </c>
      <c r="U13" s="55" t="s">
        <v>64</v>
      </c>
      <c r="V13" s="55" t="s">
        <v>65</v>
      </c>
      <c r="W13" s="55" t="s">
        <v>66</v>
      </c>
      <c r="X13" s="55" t="s">
        <v>185</v>
      </c>
      <c r="Y13" s="55" t="s">
        <v>231</v>
      </c>
      <c r="Z13" s="55" t="s">
        <v>454</v>
      </c>
      <c r="AA13" s="55" t="s">
        <v>207</v>
      </c>
      <c r="AB13" s="55" t="s">
        <v>722</v>
      </c>
      <c r="AC13" s="55" t="s">
        <v>723</v>
      </c>
      <c r="AD13" s="55" t="s">
        <v>724</v>
      </c>
      <c r="AE13" s="55" t="s">
        <v>725</v>
      </c>
      <c r="AF13" s="55" t="s">
        <v>726</v>
      </c>
      <c r="AG13" s="55" t="s">
        <v>238</v>
      </c>
      <c r="AH13" s="55" t="s">
        <v>239</v>
      </c>
      <c r="AI13" s="55" t="s">
        <v>273</v>
      </c>
      <c r="AJ13" s="55" t="s">
        <v>274</v>
      </c>
      <c r="AK13" s="55" t="s">
        <v>727</v>
      </c>
      <c r="AL13" s="55" t="s">
        <v>728</v>
      </c>
      <c r="AM13" s="55" t="s">
        <v>729</v>
      </c>
      <c r="AN13" s="55" t="s">
        <v>730</v>
      </c>
      <c r="AO13" s="55" t="s">
        <v>278</v>
      </c>
      <c r="AP13" s="55" t="s">
        <v>279</v>
      </c>
      <c r="AQ13" s="55" t="s">
        <v>731</v>
      </c>
      <c r="AR13" s="55" t="s">
        <v>100</v>
      </c>
      <c r="AS13" s="55" t="s">
        <v>732</v>
      </c>
    </row>
    <row r="14" spans="1:45" ht="27" customHeight="1" x14ac:dyDescent="0.25">
      <c r="A14" s="55" t="s">
        <v>1053</v>
      </c>
      <c r="B14" s="55" t="s">
        <v>173</v>
      </c>
      <c r="C14" s="55" t="s">
        <v>580</v>
      </c>
      <c r="D14" s="55" t="s">
        <v>718</v>
      </c>
      <c r="E14" s="55" t="s">
        <v>719</v>
      </c>
      <c r="F14" s="55" t="s">
        <v>176</v>
      </c>
      <c r="G14" s="55" t="s">
        <v>177</v>
      </c>
      <c r="H14" s="55" t="s">
        <v>339</v>
      </c>
      <c r="I14" s="55" t="s">
        <v>54</v>
      </c>
      <c r="J14" s="55" t="s">
        <v>720</v>
      </c>
      <c r="K14" s="55" t="s">
        <v>339</v>
      </c>
      <c r="L14" s="55" t="s">
        <v>1266</v>
      </c>
      <c r="M14" s="55" t="s">
        <v>47</v>
      </c>
      <c r="N14" s="56" t="s">
        <v>1272</v>
      </c>
      <c r="O14" s="57">
        <v>5000000</v>
      </c>
      <c r="P14" s="58">
        <v>2020258170014</v>
      </c>
      <c r="Q14" s="55" t="s">
        <v>721</v>
      </c>
      <c r="R14" s="55" t="s">
        <v>61</v>
      </c>
      <c r="S14" s="55" t="s">
        <v>62</v>
      </c>
      <c r="T14" s="55" t="s">
        <v>63</v>
      </c>
      <c r="U14" s="55" t="s">
        <v>64</v>
      </c>
      <c r="V14" s="55" t="s">
        <v>65</v>
      </c>
      <c r="W14" s="55" t="s">
        <v>66</v>
      </c>
      <c r="X14" s="55" t="s">
        <v>185</v>
      </c>
      <c r="Y14" s="55" t="s">
        <v>231</v>
      </c>
      <c r="Z14" s="55" t="s">
        <v>454</v>
      </c>
      <c r="AA14" s="55" t="s">
        <v>207</v>
      </c>
      <c r="AB14" s="55" t="s">
        <v>722</v>
      </c>
      <c r="AC14" s="55" t="s">
        <v>723</v>
      </c>
      <c r="AD14" s="55" t="s">
        <v>724</v>
      </c>
      <c r="AE14" s="55" t="s">
        <v>725</v>
      </c>
      <c r="AF14" s="55" t="s">
        <v>726</v>
      </c>
      <c r="AG14" s="55" t="s">
        <v>238</v>
      </c>
      <c r="AH14" s="55" t="s">
        <v>239</v>
      </c>
      <c r="AI14" s="55" t="s">
        <v>273</v>
      </c>
      <c r="AJ14" s="55" t="s">
        <v>274</v>
      </c>
      <c r="AK14" s="55" t="s">
        <v>727</v>
      </c>
      <c r="AL14" s="55" t="s">
        <v>728</v>
      </c>
      <c r="AM14" s="55" t="s">
        <v>729</v>
      </c>
      <c r="AN14" s="55" t="s">
        <v>730</v>
      </c>
      <c r="AO14" s="55" t="s">
        <v>278</v>
      </c>
      <c r="AP14" s="55" t="s">
        <v>279</v>
      </c>
      <c r="AQ14" s="55" t="s">
        <v>731</v>
      </c>
      <c r="AR14" s="55" t="s">
        <v>100</v>
      </c>
      <c r="AS14" s="55" t="s">
        <v>732</v>
      </c>
    </row>
    <row r="15" spans="1:45" ht="27" customHeight="1" x14ac:dyDescent="0.25">
      <c r="A15" s="55" t="s">
        <v>1053</v>
      </c>
      <c r="B15" s="55" t="s">
        <v>173</v>
      </c>
      <c r="C15" s="55" t="s">
        <v>580</v>
      </c>
      <c r="D15" s="55" t="s">
        <v>718</v>
      </c>
      <c r="E15" s="55" t="s">
        <v>719</v>
      </c>
      <c r="F15" s="55" t="s">
        <v>176</v>
      </c>
      <c r="G15" s="55" t="s">
        <v>47</v>
      </c>
      <c r="H15" s="55" t="s">
        <v>1273</v>
      </c>
      <c r="I15" s="55"/>
      <c r="J15" s="55" t="s">
        <v>720</v>
      </c>
      <c r="K15" s="55" t="s">
        <v>1274</v>
      </c>
      <c r="L15" s="55"/>
      <c r="M15" s="55"/>
      <c r="N15" s="56" t="s">
        <v>1275</v>
      </c>
      <c r="O15" s="57">
        <v>50000000</v>
      </c>
      <c r="P15" s="58">
        <v>2020258170014</v>
      </c>
      <c r="Q15" s="55" t="s">
        <v>721</v>
      </c>
      <c r="R15" s="55" t="s">
        <v>61</v>
      </c>
      <c r="S15" s="55" t="s">
        <v>62</v>
      </c>
      <c r="T15" s="55" t="s">
        <v>63</v>
      </c>
      <c r="U15" s="55" t="s">
        <v>64</v>
      </c>
      <c r="V15" s="55" t="s">
        <v>65</v>
      </c>
      <c r="W15" s="55" t="s">
        <v>66</v>
      </c>
      <c r="X15" s="55" t="s">
        <v>185</v>
      </c>
      <c r="Y15" s="55" t="s">
        <v>231</v>
      </c>
      <c r="Z15" s="55" t="s">
        <v>454</v>
      </c>
      <c r="AA15" s="55" t="s">
        <v>207</v>
      </c>
      <c r="AB15" s="55" t="s">
        <v>722</v>
      </c>
      <c r="AC15" s="55" t="s">
        <v>723</v>
      </c>
      <c r="AD15" s="55" t="s">
        <v>724</v>
      </c>
      <c r="AE15" s="55" t="s">
        <v>725</v>
      </c>
      <c r="AF15" s="55" t="s">
        <v>726</v>
      </c>
      <c r="AG15" s="55" t="s">
        <v>238</v>
      </c>
      <c r="AH15" s="55" t="s">
        <v>239</v>
      </c>
      <c r="AI15" s="55" t="s">
        <v>273</v>
      </c>
      <c r="AJ15" s="55" t="s">
        <v>274</v>
      </c>
      <c r="AK15" s="55" t="s">
        <v>727</v>
      </c>
      <c r="AL15" s="55" t="s">
        <v>728</v>
      </c>
      <c r="AM15" s="55" t="s">
        <v>729</v>
      </c>
      <c r="AN15" s="55" t="s">
        <v>730</v>
      </c>
      <c r="AO15" s="55" t="s">
        <v>278</v>
      </c>
      <c r="AP15" s="55" t="s">
        <v>279</v>
      </c>
      <c r="AQ15" s="55" t="s">
        <v>731</v>
      </c>
      <c r="AR15" s="55" t="s">
        <v>100</v>
      </c>
      <c r="AS15" s="55" t="s">
        <v>732</v>
      </c>
    </row>
    <row r="16" spans="1:45" ht="27" customHeight="1" x14ac:dyDescent="0.25">
      <c r="A16" s="55" t="s">
        <v>1053</v>
      </c>
      <c r="B16" s="55" t="s">
        <v>173</v>
      </c>
      <c r="C16" s="55" t="s">
        <v>677</v>
      </c>
      <c r="D16" s="55" t="s">
        <v>678</v>
      </c>
      <c r="E16" s="55" t="s">
        <v>679</v>
      </c>
      <c r="F16" s="55" t="s">
        <v>176</v>
      </c>
      <c r="G16" s="55" t="s">
        <v>177</v>
      </c>
      <c r="H16" s="55" t="s">
        <v>680</v>
      </c>
      <c r="I16" s="55" t="s">
        <v>54</v>
      </c>
      <c r="J16" s="55" t="s">
        <v>681</v>
      </c>
      <c r="K16" s="55" t="s">
        <v>680</v>
      </c>
      <c r="L16" s="55" t="s">
        <v>682</v>
      </c>
      <c r="M16" s="55" t="s">
        <v>47</v>
      </c>
      <c r="N16" s="55"/>
      <c r="O16" s="55"/>
      <c r="P16" s="58"/>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row>
    <row r="17" spans="1:45" ht="27" customHeight="1" x14ac:dyDescent="0.25">
      <c r="A17" s="55" t="s">
        <v>1053</v>
      </c>
      <c r="B17" s="55" t="s">
        <v>173</v>
      </c>
      <c r="C17" s="55" t="s">
        <v>677</v>
      </c>
      <c r="D17" s="55" t="s">
        <v>683</v>
      </c>
      <c r="E17" s="55" t="s">
        <v>684</v>
      </c>
      <c r="F17" s="55" t="s">
        <v>176</v>
      </c>
      <c r="G17" s="55" t="s">
        <v>177</v>
      </c>
      <c r="H17" s="55" t="s">
        <v>685</v>
      </c>
      <c r="I17" s="55" t="s">
        <v>54</v>
      </c>
      <c r="J17" s="55" t="s">
        <v>686</v>
      </c>
      <c r="K17" s="55" t="s">
        <v>685</v>
      </c>
      <c r="L17" s="55" t="s">
        <v>687</v>
      </c>
      <c r="M17" s="55" t="s">
        <v>47</v>
      </c>
      <c r="N17" s="56" t="s">
        <v>1294</v>
      </c>
      <c r="O17" s="57">
        <v>226872774</v>
      </c>
      <c r="P17" s="58">
        <v>2020258170053</v>
      </c>
      <c r="Q17" s="55" t="s">
        <v>1295</v>
      </c>
      <c r="R17" s="55" t="s">
        <v>61</v>
      </c>
      <c r="S17" s="55" t="s">
        <v>62</v>
      </c>
      <c r="T17" s="55" t="s">
        <v>63</v>
      </c>
      <c r="U17" s="55" t="s">
        <v>64</v>
      </c>
      <c r="V17" s="55" t="s">
        <v>65</v>
      </c>
      <c r="W17" s="55" t="s">
        <v>66</v>
      </c>
      <c r="X17" s="55" t="s">
        <v>185</v>
      </c>
      <c r="Y17" s="55" t="s">
        <v>231</v>
      </c>
      <c r="Z17" s="55" t="s">
        <v>454</v>
      </c>
      <c r="AA17" s="55" t="s">
        <v>207</v>
      </c>
      <c r="AB17" s="55" t="s">
        <v>722</v>
      </c>
      <c r="AC17" s="55" t="s">
        <v>723</v>
      </c>
      <c r="AD17" s="55" t="s">
        <v>724</v>
      </c>
      <c r="AE17" s="55" t="s">
        <v>725</v>
      </c>
      <c r="AF17" s="55" t="s">
        <v>726</v>
      </c>
      <c r="AG17" s="55" t="s">
        <v>238</v>
      </c>
      <c r="AH17" s="55" t="s">
        <v>239</v>
      </c>
      <c r="AI17" s="55" t="s">
        <v>273</v>
      </c>
      <c r="AJ17" s="55" t="s">
        <v>274</v>
      </c>
      <c r="AK17" s="55" t="s">
        <v>727</v>
      </c>
      <c r="AL17" s="55" t="s">
        <v>728</v>
      </c>
      <c r="AM17" s="55" t="s">
        <v>729</v>
      </c>
      <c r="AN17" s="55" t="s">
        <v>730</v>
      </c>
      <c r="AO17" s="55" t="s">
        <v>278</v>
      </c>
      <c r="AP17" s="55" t="s">
        <v>279</v>
      </c>
      <c r="AQ17" s="55" t="s">
        <v>731</v>
      </c>
      <c r="AR17" s="55" t="s">
        <v>100</v>
      </c>
      <c r="AS17" s="55" t="s">
        <v>732</v>
      </c>
    </row>
    <row r="18" spans="1:45" ht="27" customHeight="1" x14ac:dyDescent="0.25">
      <c r="A18" s="55" t="s">
        <v>1053</v>
      </c>
      <c r="B18" s="55" t="s">
        <v>173</v>
      </c>
      <c r="C18" s="55" t="s">
        <v>677</v>
      </c>
      <c r="D18" s="55" t="s">
        <v>683</v>
      </c>
      <c r="E18" s="55" t="s">
        <v>684</v>
      </c>
      <c r="F18" s="55" t="s">
        <v>176</v>
      </c>
      <c r="G18" s="55" t="s">
        <v>177</v>
      </c>
      <c r="H18" s="55" t="s">
        <v>688</v>
      </c>
      <c r="I18" s="55" t="s">
        <v>54</v>
      </c>
      <c r="J18" s="55" t="s">
        <v>689</v>
      </c>
      <c r="K18" s="55" t="s">
        <v>688</v>
      </c>
      <c r="L18" s="55" t="s">
        <v>690</v>
      </c>
      <c r="M18" s="55" t="s">
        <v>47</v>
      </c>
      <c r="N18" s="59" t="s">
        <v>1296</v>
      </c>
      <c r="O18" s="57">
        <v>150000000</v>
      </c>
      <c r="P18" s="58">
        <v>2020258170056</v>
      </c>
      <c r="Q18" s="55" t="s">
        <v>1297</v>
      </c>
      <c r="R18" s="55" t="s">
        <v>61</v>
      </c>
      <c r="S18" s="55" t="s">
        <v>62</v>
      </c>
      <c r="T18" s="55" t="s">
        <v>63</v>
      </c>
      <c r="U18" s="55" t="s">
        <v>64</v>
      </c>
      <c r="V18" s="55" t="s">
        <v>65</v>
      </c>
      <c r="W18" s="55" t="s">
        <v>66</v>
      </c>
      <c r="X18" s="55" t="s">
        <v>185</v>
      </c>
      <c r="Y18" s="55" t="s">
        <v>231</v>
      </c>
      <c r="Z18" s="55" t="s">
        <v>454</v>
      </c>
      <c r="AA18" s="55" t="s">
        <v>207</v>
      </c>
      <c r="AB18" s="55" t="s">
        <v>722</v>
      </c>
      <c r="AC18" s="55" t="s">
        <v>723</v>
      </c>
      <c r="AD18" s="55" t="s">
        <v>724</v>
      </c>
      <c r="AE18" s="55" t="s">
        <v>725</v>
      </c>
      <c r="AF18" s="55" t="s">
        <v>726</v>
      </c>
      <c r="AG18" s="55" t="s">
        <v>238</v>
      </c>
      <c r="AH18" s="55" t="s">
        <v>239</v>
      </c>
      <c r="AI18" s="55" t="s">
        <v>273</v>
      </c>
      <c r="AJ18" s="55" t="s">
        <v>274</v>
      </c>
      <c r="AK18" s="55" t="s">
        <v>727</v>
      </c>
      <c r="AL18" s="55" t="s">
        <v>728</v>
      </c>
      <c r="AM18" s="55" t="s">
        <v>729</v>
      </c>
      <c r="AN18" s="55" t="s">
        <v>730</v>
      </c>
      <c r="AO18" s="55" t="s">
        <v>278</v>
      </c>
      <c r="AP18" s="55" t="s">
        <v>279</v>
      </c>
      <c r="AQ18" s="55" t="s">
        <v>731</v>
      </c>
      <c r="AR18" s="55" t="s">
        <v>100</v>
      </c>
      <c r="AS18" s="55" t="s">
        <v>732</v>
      </c>
    </row>
    <row r="19" spans="1:45" ht="27" customHeight="1" x14ac:dyDescent="0.25">
      <c r="A19" s="55" t="s">
        <v>1053</v>
      </c>
      <c r="B19" s="55" t="s">
        <v>173</v>
      </c>
      <c r="C19" s="55" t="s">
        <v>677</v>
      </c>
      <c r="D19" s="55" t="s">
        <v>683</v>
      </c>
      <c r="E19" s="55" t="s">
        <v>679</v>
      </c>
      <c r="F19" s="55" t="s">
        <v>176</v>
      </c>
      <c r="G19" s="55" t="s">
        <v>177</v>
      </c>
      <c r="H19" s="55" t="s">
        <v>691</v>
      </c>
      <c r="I19" s="55" t="s">
        <v>54</v>
      </c>
      <c r="J19" s="55" t="s">
        <v>692</v>
      </c>
      <c r="K19" s="55" t="s">
        <v>691</v>
      </c>
      <c r="L19" s="55" t="s">
        <v>693</v>
      </c>
      <c r="M19" s="55" t="s">
        <v>47</v>
      </c>
      <c r="N19" s="56" t="s">
        <v>1282</v>
      </c>
      <c r="O19" s="57">
        <v>200000000</v>
      </c>
      <c r="P19" s="58">
        <v>2020258170040</v>
      </c>
      <c r="Q19" s="55" t="s">
        <v>1283</v>
      </c>
      <c r="R19" s="55" t="s">
        <v>61</v>
      </c>
      <c r="S19" s="55" t="s">
        <v>62</v>
      </c>
      <c r="T19" s="55" t="s">
        <v>63</v>
      </c>
      <c r="U19" s="55" t="s">
        <v>64</v>
      </c>
      <c r="V19" s="55" t="s">
        <v>65</v>
      </c>
      <c r="W19" s="55" t="s">
        <v>66</v>
      </c>
      <c r="X19" s="55" t="s">
        <v>185</v>
      </c>
      <c r="Y19" s="55" t="s">
        <v>231</v>
      </c>
      <c r="Z19" s="55" t="s">
        <v>454</v>
      </c>
      <c r="AA19" s="55" t="s">
        <v>207</v>
      </c>
      <c r="AB19" s="55" t="s">
        <v>722</v>
      </c>
      <c r="AC19" s="55" t="s">
        <v>723</v>
      </c>
      <c r="AD19" s="55" t="s">
        <v>724</v>
      </c>
      <c r="AE19" s="55" t="s">
        <v>725</v>
      </c>
      <c r="AF19" s="55" t="s">
        <v>726</v>
      </c>
      <c r="AG19" s="55" t="s">
        <v>238</v>
      </c>
      <c r="AH19" s="55" t="s">
        <v>239</v>
      </c>
      <c r="AI19" s="55" t="s">
        <v>273</v>
      </c>
      <c r="AJ19" s="55" t="s">
        <v>274</v>
      </c>
      <c r="AK19" s="55" t="s">
        <v>727</v>
      </c>
      <c r="AL19" s="55" t="s">
        <v>728</v>
      </c>
      <c r="AM19" s="55" t="s">
        <v>729</v>
      </c>
      <c r="AN19" s="55" t="s">
        <v>730</v>
      </c>
      <c r="AO19" s="55" t="s">
        <v>278</v>
      </c>
      <c r="AP19" s="55" t="s">
        <v>279</v>
      </c>
      <c r="AQ19" s="55" t="s">
        <v>731</v>
      </c>
      <c r="AR19" s="55" t="s">
        <v>100</v>
      </c>
      <c r="AS19" s="55" t="s">
        <v>732</v>
      </c>
    </row>
    <row r="20" spans="1:45" ht="27" customHeight="1" x14ac:dyDescent="0.25">
      <c r="A20" s="55" t="s">
        <v>1053</v>
      </c>
      <c r="B20" s="55" t="s">
        <v>173</v>
      </c>
      <c r="C20" s="55" t="s">
        <v>677</v>
      </c>
      <c r="D20" s="55" t="s">
        <v>683</v>
      </c>
      <c r="E20" s="55" t="s">
        <v>694</v>
      </c>
      <c r="F20" s="55" t="s">
        <v>176</v>
      </c>
      <c r="G20" s="55" t="s">
        <v>177</v>
      </c>
      <c r="H20" s="55" t="s">
        <v>691</v>
      </c>
      <c r="I20" s="55" t="s">
        <v>54</v>
      </c>
      <c r="J20" s="55" t="s">
        <v>692</v>
      </c>
      <c r="K20" s="55" t="s">
        <v>691</v>
      </c>
      <c r="L20" s="55" t="s">
        <v>693</v>
      </c>
      <c r="M20" s="55" t="s">
        <v>47</v>
      </c>
      <c r="N20" s="56" t="s">
        <v>1285</v>
      </c>
      <c r="O20" s="60">
        <f>+SUM(O28:O29)</f>
        <v>69000000</v>
      </c>
      <c r="P20" s="58">
        <v>2020258170051</v>
      </c>
      <c r="Q20" s="55" t="s">
        <v>1286</v>
      </c>
      <c r="R20" s="55" t="s">
        <v>61</v>
      </c>
      <c r="S20" s="55" t="s">
        <v>62</v>
      </c>
      <c r="T20" s="55" t="s">
        <v>63</v>
      </c>
      <c r="U20" s="55" t="s">
        <v>64</v>
      </c>
      <c r="V20" s="55" t="s">
        <v>65</v>
      </c>
      <c r="W20" s="55" t="s">
        <v>66</v>
      </c>
      <c r="X20" s="55" t="s">
        <v>185</v>
      </c>
      <c r="Y20" s="55" t="s">
        <v>231</v>
      </c>
      <c r="Z20" s="55" t="s">
        <v>454</v>
      </c>
      <c r="AA20" s="55" t="s">
        <v>207</v>
      </c>
      <c r="AB20" s="55" t="s">
        <v>722</v>
      </c>
      <c r="AC20" s="55" t="s">
        <v>723</v>
      </c>
      <c r="AD20" s="55" t="s">
        <v>724</v>
      </c>
      <c r="AE20" s="55" t="s">
        <v>725</v>
      </c>
      <c r="AF20" s="55" t="s">
        <v>726</v>
      </c>
      <c r="AG20" s="55" t="s">
        <v>238</v>
      </c>
      <c r="AH20" s="55" t="s">
        <v>239</v>
      </c>
      <c r="AI20" s="55" t="s">
        <v>273</v>
      </c>
      <c r="AJ20" s="55" t="s">
        <v>274</v>
      </c>
      <c r="AK20" s="55" t="s">
        <v>727</v>
      </c>
      <c r="AL20" s="55" t="s">
        <v>728</v>
      </c>
      <c r="AM20" s="55" t="s">
        <v>729</v>
      </c>
      <c r="AN20" s="55" t="s">
        <v>730</v>
      </c>
      <c r="AO20" s="55" t="s">
        <v>278</v>
      </c>
      <c r="AP20" s="55" t="s">
        <v>279</v>
      </c>
      <c r="AQ20" s="55" t="s">
        <v>731</v>
      </c>
      <c r="AR20" s="55" t="s">
        <v>100</v>
      </c>
      <c r="AS20" s="55" t="s">
        <v>732</v>
      </c>
    </row>
    <row r="21" spans="1:45" ht="27" customHeight="1" x14ac:dyDescent="0.25">
      <c r="A21" s="55" t="s">
        <v>1053</v>
      </c>
      <c r="B21" s="55" t="s">
        <v>173</v>
      </c>
      <c r="C21" s="55" t="s">
        <v>677</v>
      </c>
      <c r="D21" s="55" t="s">
        <v>683</v>
      </c>
      <c r="E21" s="55" t="s">
        <v>694</v>
      </c>
      <c r="F21" s="55" t="s">
        <v>176</v>
      </c>
      <c r="G21" s="55" t="s">
        <v>177</v>
      </c>
      <c r="H21" s="55" t="s">
        <v>691</v>
      </c>
      <c r="I21" s="55" t="s">
        <v>54</v>
      </c>
      <c r="J21" s="55" t="s">
        <v>692</v>
      </c>
      <c r="K21" s="55" t="s">
        <v>691</v>
      </c>
      <c r="L21" s="55" t="s">
        <v>693</v>
      </c>
      <c r="M21" s="55" t="s">
        <v>47</v>
      </c>
      <c r="N21" s="56" t="s">
        <v>1287</v>
      </c>
      <c r="O21" s="57">
        <v>9031500</v>
      </c>
      <c r="P21" s="58">
        <v>2020258170052</v>
      </c>
      <c r="Q21" s="55" t="s">
        <v>1293</v>
      </c>
      <c r="R21" s="55" t="s">
        <v>61</v>
      </c>
      <c r="S21" s="55" t="s">
        <v>62</v>
      </c>
      <c r="T21" s="55" t="s">
        <v>63</v>
      </c>
      <c r="U21" s="55" t="s">
        <v>64</v>
      </c>
      <c r="V21" s="55" t="s">
        <v>65</v>
      </c>
      <c r="W21" s="55" t="s">
        <v>66</v>
      </c>
      <c r="X21" s="55" t="s">
        <v>185</v>
      </c>
      <c r="Y21" s="55" t="s">
        <v>231</v>
      </c>
      <c r="Z21" s="55" t="s">
        <v>454</v>
      </c>
      <c r="AA21" s="55" t="s">
        <v>207</v>
      </c>
      <c r="AB21" s="55" t="s">
        <v>722</v>
      </c>
      <c r="AC21" s="55" t="s">
        <v>723</v>
      </c>
      <c r="AD21" s="55" t="s">
        <v>724</v>
      </c>
      <c r="AE21" s="55" t="s">
        <v>725</v>
      </c>
      <c r="AF21" s="55" t="s">
        <v>726</v>
      </c>
      <c r="AG21" s="55" t="s">
        <v>238</v>
      </c>
      <c r="AH21" s="55" t="s">
        <v>239</v>
      </c>
      <c r="AI21" s="55" t="s">
        <v>273</v>
      </c>
      <c r="AJ21" s="55" t="s">
        <v>274</v>
      </c>
      <c r="AK21" s="55" t="s">
        <v>727</v>
      </c>
      <c r="AL21" s="55" t="s">
        <v>728</v>
      </c>
      <c r="AM21" s="55" t="s">
        <v>729</v>
      </c>
      <c r="AN21" s="55" t="s">
        <v>730</v>
      </c>
      <c r="AO21" s="55" t="s">
        <v>278</v>
      </c>
      <c r="AP21" s="55" t="s">
        <v>279</v>
      </c>
      <c r="AQ21" s="55" t="s">
        <v>731</v>
      </c>
      <c r="AR21" s="55" t="s">
        <v>100</v>
      </c>
      <c r="AS21" s="55" t="s">
        <v>732</v>
      </c>
    </row>
    <row r="22" spans="1:45" ht="27" customHeight="1" x14ac:dyDescent="0.25">
      <c r="A22" s="55" t="s">
        <v>1053</v>
      </c>
      <c r="B22" s="55" t="s">
        <v>173</v>
      </c>
      <c r="C22" s="55" t="s">
        <v>677</v>
      </c>
      <c r="D22" s="55" t="s">
        <v>683</v>
      </c>
      <c r="E22" s="55" t="s">
        <v>694</v>
      </c>
      <c r="F22" s="55" t="s">
        <v>176</v>
      </c>
      <c r="G22" s="55" t="s">
        <v>177</v>
      </c>
      <c r="H22" s="55" t="s">
        <v>691</v>
      </c>
      <c r="I22" s="55" t="s">
        <v>54</v>
      </c>
      <c r="J22" s="55" t="s">
        <v>692</v>
      </c>
      <c r="K22" s="55" t="s">
        <v>691</v>
      </c>
      <c r="L22" s="55" t="s">
        <v>693</v>
      </c>
      <c r="M22" s="55" t="s">
        <v>47</v>
      </c>
      <c r="N22" s="56" t="s">
        <v>1288</v>
      </c>
      <c r="O22" s="57">
        <v>23908500</v>
      </c>
      <c r="P22" s="58">
        <v>2020258170052</v>
      </c>
      <c r="Q22" s="55" t="s">
        <v>1293</v>
      </c>
      <c r="R22" s="55" t="s">
        <v>61</v>
      </c>
      <c r="S22" s="55" t="s">
        <v>62</v>
      </c>
      <c r="T22" s="55" t="s">
        <v>63</v>
      </c>
      <c r="U22" s="55" t="s">
        <v>64</v>
      </c>
      <c r="V22" s="55" t="s">
        <v>65</v>
      </c>
      <c r="W22" s="55" t="s">
        <v>66</v>
      </c>
      <c r="X22" s="55" t="s">
        <v>185</v>
      </c>
      <c r="Y22" s="55" t="s">
        <v>231</v>
      </c>
      <c r="Z22" s="55" t="s">
        <v>454</v>
      </c>
      <c r="AA22" s="55" t="s">
        <v>207</v>
      </c>
      <c r="AB22" s="55" t="s">
        <v>722</v>
      </c>
      <c r="AC22" s="55" t="s">
        <v>723</v>
      </c>
      <c r="AD22" s="55" t="s">
        <v>724</v>
      </c>
      <c r="AE22" s="55" t="s">
        <v>725</v>
      </c>
      <c r="AF22" s="55" t="s">
        <v>726</v>
      </c>
      <c r="AG22" s="55" t="s">
        <v>238</v>
      </c>
      <c r="AH22" s="55" t="s">
        <v>239</v>
      </c>
      <c r="AI22" s="55" t="s">
        <v>273</v>
      </c>
      <c r="AJ22" s="55" t="s">
        <v>274</v>
      </c>
      <c r="AK22" s="55" t="s">
        <v>727</v>
      </c>
      <c r="AL22" s="55" t="s">
        <v>728</v>
      </c>
      <c r="AM22" s="55" t="s">
        <v>729</v>
      </c>
      <c r="AN22" s="55" t="s">
        <v>730</v>
      </c>
      <c r="AO22" s="55" t="s">
        <v>278</v>
      </c>
      <c r="AP22" s="55" t="s">
        <v>279</v>
      </c>
      <c r="AQ22" s="55" t="s">
        <v>731</v>
      </c>
      <c r="AR22" s="55" t="s">
        <v>100</v>
      </c>
      <c r="AS22" s="55" t="s">
        <v>732</v>
      </c>
    </row>
    <row r="23" spans="1:45" ht="27" customHeight="1" x14ac:dyDescent="0.25">
      <c r="A23" s="55" t="s">
        <v>1053</v>
      </c>
      <c r="B23" s="55" t="s">
        <v>173</v>
      </c>
      <c r="C23" s="55" t="s">
        <v>677</v>
      </c>
      <c r="D23" s="55" t="s">
        <v>683</v>
      </c>
      <c r="E23" s="55" t="s">
        <v>694</v>
      </c>
      <c r="F23" s="55" t="s">
        <v>176</v>
      </c>
      <c r="G23" s="55" t="s">
        <v>177</v>
      </c>
      <c r="H23" s="55" t="s">
        <v>691</v>
      </c>
      <c r="I23" s="55" t="s">
        <v>54</v>
      </c>
      <c r="J23" s="55" t="s">
        <v>692</v>
      </c>
      <c r="K23" s="55" t="s">
        <v>691</v>
      </c>
      <c r="L23" s="55" t="s">
        <v>693</v>
      </c>
      <c r="M23" s="55" t="s">
        <v>47</v>
      </c>
      <c r="N23" s="56" t="s">
        <v>1289</v>
      </c>
      <c r="O23" s="57">
        <v>63360000</v>
      </c>
      <c r="P23" s="58">
        <v>2020258170052</v>
      </c>
      <c r="Q23" s="55" t="s">
        <v>1293</v>
      </c>
      <c r="R23" s="55" t="s">
        <v>61</v>
      </c>
      <c r="S23" s="55" t="s">
        <v>62</v>
      </c>
      <c r="T23" s="55" t="s">
        <v>63</v>
      </c>
      <c r="U23" s="55" t="s">
        <v>64</v>
      </c>
      <c r="V23" s="55" t="s">
        <v>65</v>
      </c>
      <c r="W23" s="55" t="s">
        <v>66</v>
      </c>
      <c r="X23" s="55" t="s">
        <v>185</v>
      </c>
      <c r="Y23" s="55" t="s">
        <v>231</v>
      </c>
      <c r="Z23" s="55" t="s">
        <v>454</v>
      </c>
      <c r="AA23" s="55" t="s">
        <v>207</v>
      </c>
      <c r="AB23" s="55" t="s">
        <v>722</v>
      </c>
      <c r="AC23" s="55" t="s">
        <v>723</v>
      </c>
      <c r="AD23" s="55" t="s">
        <v>724</v>
      </c>
      <c r="AE23" s="55" t="s">
        <v>725</v>
      </c>
      <c r="AF23" s="55" t="s">
        <v>726</v>
      </c>
      <c r="AG23" s="55" t="s">
        <v>238</v>
      </c>
      <c r="AH23" s="55" t="s">
        <v>239</v>
      </c>
      <c r="AI23" s="55" t="s">
        <v>273</v>
      </c>
      <c r="AJ23" s="55" t="s">
        <v>274</v>
      </c>
      <c r="AK23" s="55" t="s">
        <v>727</v>
      </c>
      <c r="AL23" s="55" t="s">
        <v>728</v>
      </c>
      <c r="AM23" s="55" t="s">
        <v>729</v>
      </c>
      <c r="AN23" s="55" t="s">
        <v>730</v>
      </c>
      <c r="AO23" s="55" t="s">
        <v>278</v>
      </c>
      <c r="AP23" s="55" t="s">
        <v>279</v>
      </c>
      <c r="AQ23" s="55" t="s">
        <v>731</v>
      </c>
      <c r="AR23" s="55" t="s">
        <v>100</v>
      </c>
      <c r="AS23" s="55" t="s">
        <v>732</v>
      </c>
    </row>
    <row r="24" spans="1:45" ht="27" customHeight="1" x14ac:dyDescent="0.25">
      <c r="A24" s="55" t="s">
        <v>1053</v>
      </c>
      <c r="B24" s="55" t="s">
        <v>173</v>
      </c>
      <c r="C24" s="55" t="s">
        <v>677</v>
      </c>
      <c r="D24" s="55" t="s">
        <v>683</v>
      </c>
      <c r="E24" s="55" t="s">
        <v>694</v>
      </c>
      <c r="F24" s="55" t="s">
        <v>176</v>
      </c>
      <c r="G24" s="55" t="s">
        <v>177</v>
      </c>
      <c r="H24" s="55" t="s">
        <v>691</v>
      </c>
      <c r="I24" s="55" t="s">
        <v>54</v>
      </c>
      <c r="J24" s="55" t="s">
        <v>692</v>
      </c>
      <c r="K24" s="55" t="s">
        <v>691</v>
      </c>
      <c r="L24" s="55" t="s">
        <v>693</v>
      </c>
      <c r="M24" s="55" t="s">
        <v>47</v>
      </c>
      <c r="N24" s="56" t="s">
        <v>1290</v>
      </c>
      <c r="O24" s="57">
        <v>66100000</v>
      </c>
      <c r="P24" s="58">
        <v>2020258170052</v>
      </c>
      <c r="Q24" s="55" t="s">
        <v>1293</v>
      </c>
      <c r="R24" s="55" t="s">
        <v>61</v>
      </c>
      <c r="S24" s="55" t="s">
        <v>62</v>
      </c>
      <c r="T24" s="55" t="s">
        <v>63</v>
      </c>
      <c r="U24" s="55" t="s">
        <v>64</v>
      </c>
      <c r="V24" s="55" t="s">
        <v>65</v>
      </c>
      <c r="W24" s="55" t="s">
        <v>66</v>
      </c>
      <c r="X24" s="55" t="s">
        <v>185</v>
      </c>
      <c r="Y24" s="55" t="s">
        <v>231</v>
      </c>
      <c r="Z24" s="55" t="s">
        <v>454</v>
      </c>
      <c r="AA24" s="55" t="s">
        <v>207</v>
      </c>
      <c r="AB24" s="55" t="s">
        <v>722</v>
      </c>
      <c r="AC24" s="55" t="s">
        <v>723</v>
      </c>
      <c r="AD24" s="55" t="s">
        <v>724</v>
      </c>
      <c r="AE24" s="55" t="s">
        <v>725</v>
      </c>
      <c r="AF24" s="55" t="s">
        <v>726</v>
      </c>
      <c r="AG24" s="55" t="s">
        <v>238</v>
      </c>
      <c r="AH24" s="55" t="s">
        <v>239</v>
      </c>
      <c r="AI24" s="55" t="s">
        <v>273</v>
      </c>
      <c r="AJ24" s="55" t="s">
        <v>274</v>
      </c>
      <c r="AK24" s="55" t="s">
        <v>727</v>
      </c>
      <c r="AL24" s="55" t="s">
        <v>728</v>
      </c>
      <c r="AM24" s="55" t="s">
        <v>729</v>
      </c>
      <c r="AN24" s="55" t="s">
        <v>730</v>
      </c>
      <c r="AO24" s="55" t="s">
        <v>278</v>
      </c>
      <c r="AP24" s="55" t="s">
        <v>279</v>
      </c>
      <c r="AQ24" s="55" t="s">
        <v>731</v>
      </c>
      <c r="AR24" s="55" t="s">
        <v>100</v>
      </c>
      <c r="AS24" s="55" t="s">
        <v>732</v>
      </c>
    </row>
    <row r="25" spans="1:45" ht="27" customHeight="1" x14ac:dyDescent="0.25">
      <c r="A25" s="55" t="s">
        <v>1053</v>
      </c>
      <c r="B25" s="55" t="s">
        <v>173</v>
      </c>
      <c r="C25" s="55" t="s">
        <v>677</v>
      </c>
      <c r="D25" s="55" t="s">
        <v>683</v>
      </c>
      <c r="E25" s="55" t="s">
        <v>694</v>
      </c>
      <c r="F25" s="55" t="s">
        <v>176</v>
      </c>
      <c r="G25" s="55" t="s">
        <v>177</v>
      </c>
      <c r="H25" s="55" t="s">
        <v>691</v>
      </c>
      <c r="I25" s="55" t="s">
        <v>54</v>
      </c>
      <c r="J25" s="55" t="s">
        <v>692</v>
      </c>
      <c r="K25" s="55" t="s">
        <v>691</v>
      </c>
      <c r="L25" s="55" t="s">
        <v>693</v>
      </c>
      <c r="M25" s="55" t="s">
        <v>47</v>
      </c>
      <c r="N25" s="59" t="s">
        <v>1291</v>
      </c>
      <c r="O25" s="61">
        <v>38300000</v>
      </c>
      <c r="P25" s="58">
        <v>2020258170052</v>
      </c>
      <c r="Q25" s="55" t="s">
        <v>1293</v>
      </c>
      <c r="R25" s="55" t="s">
        <v>61</v>
      </c>
      <c r="S25" s="55" t="s">
        <v>62</v>
      </c>
      <c r="T25" s="55" t="s">
        <v>63</v>
      </c>
      <c r="U25" s="55" t="s">
        <v>64</v>
      </c>
      <c r="V25" s="55" t="s">
        <v>65</v>
      </c>
      <c r="W25" s="55" t="s">
        <v>66</v>
      </c>
      <c r="X25" s="55" t="s">
        <v>185</v>
      </c>
      <c r="Y25" s="55" t="s">
        <v>231</v>
      </c>
      <c r="Z25" s="55" t="s">
        <v>454</v>
      </c>
      <c r="AA25" s="55" t="s">
        <v>207</v>
      </c>
      <c r="AB25" s="55" t="s">
        <v>722</v>
      </c>
      <c r="AC25" s="55" t="s">
        <v>723</v>
      </c>
      <c r="AD25" s="55" t="s">
        <v>724</v>
      </c>
      <c r="AE25" s="55" t="s">
        <v>725</v>
      </c>
      <c r="AF25" s="55" t="s">
        <v>726</v>
      </c>
      <c r="AG25" s="55" t="s">
        <v>238</v>
      </c>
      <c r="AH25" s="55" t="s">
        <v>239</v>
      </c>
      <c r="AI25" s="55" t="s">
        <v>273</v>
      </c>
      <c r="AJ25" s="55" t="s">
        <v>274</v>
      </c>
      <c r="AK25" s="55" t="s">
        <v>727</v>
      </c>
      <c r="AL25" s="55" t="s">
        <v>728</v>
      </c>
      <c r="AM25" s="55" t="s">
        <v>729</v>
      </c>
      <c r="AN25" s="55" t="s">
        <v>730</v>
      </c>
      <c r="AO25" s="55" t="s">
        <v>278</v>
      </c>
      <c r="AP25" s="55" t="s">
        <v>279</v>
      </c>
      <c r="AQ25" s="55" t="s">
        <v>731</v>
      </c>
      <c r="AR25" s="55" t="s">
        <v>100</v>
      </c>
      <c r="AS25" s="55" t="s">
        <v>732</v>
      </c>
    </row>
    <row r="26" spans="1:45" ht="27" customHeight="1" x14ac:dyDescent="0.25">
      <c r="A26" s="55" t="s">
        <v>1053</v>
      </c>
      <c r="B26" s="55" t="s">
        <v>173</v>
      </c>
      <c r="C26" s="55" t="s">
        <v>677</v>
      </c>
      <c r="D26" s="55" t="s">
        <v>683</v>
      </c>
      <c r="E26" s="55" t="s">
        <v>694</v>
      </c>
      <c r="F26" s="55" t="s">
        <v>176</v>
      </c>
      <c r="G26" s="55" t="s">
        <v>177</v>
      </c>
      <c r="H26" s="55" t="s">
        <v>691</v>
      </c>
      <c r="I26" s="55" t="s">
        <v>54</v>
      </c>
      <c r="J26" s="55" t="s">
        <v>692</v>
      </c>
      <c r="K26" s="55" t="s">
        <v>691</v>
      </c>
      <c r="L26" s="55" t="s">
        <v>693</v>
      </c>
      <c r="M26" s="55" t="s">
        <v>47</v>
      </c>
      <c r="N26" s="59" t="s">
        <v>1143</v>
      </c>
      <c r="O26" s="61">
        <v>25000000</v>
      </c>
      <c r="P26" s="58">
        <v>2020258170052</v>
      </c>
      <c r="Q26" s="55" t="s">
        <v>1293</v>
      </c>
      <c r="R26" s="55" t="s">
        <v>61</v>
      </c>
      <c r="S26" s="55" t="s">
        <v>62</v>
      </c>
      <c r="T26" s="55" t="s">
        <v>63</v>
      </c>
      <c r="U26" s="55" t="s">
        <v>64</v>
      </c>
      <c r="V26" s="55" t="s">
        <v>65</v>
      </c>
      <c r="W26" s="55" t="s">
        <v>66</v>
      </c>
      <c r="X26" s="55" t="s">
        <v>185</v>
      </c>
      <c r="Y26" s="55" t="s">
        <v>231</v>
      </c>
      <c r="Z26" s="55" t="s">
        <v>454</v>
      </c>
      <c r="AA26" s="55" t="s">
        <v>207</v>
      </c>
      <c r="AB26" s="55" t="s">
        <v>722</v>
      </c>
      <c r="AC26" s="55" t="s">
        <v>723</v>
      </c>
      <c r="AD26" s="55" t="s">
        <v>724</v>
      </c>
      <c r="AE26" s="55" t="s">
        <v>725</v>
      </c>
      <c r="AF26" s="55" t="s">
        <v>726</v>
      </c>
      <c r="AG26" s="55" t="s">
        <v>238</v>
      </c>
      <c r="AH26" s="55" t="s">
        <v>239</v>
      </c>
      <c r="AI26" s="55" t="s">
        <v>273</v>
      </c>
      <c r="AJ26" s="55" t="s">
        <v>274</v>
      </c>
      <c r="AK26" s="55" t="s">
        <v>727</v>
      </c>
      <c r="AL26" s="55" t="s">
        <v>728</v>
      </c>
      <c r="AM26" s="55" t="s">
        <v>729</v>
      </c>
      <c r="AN26" s="55" t="s">
        <v>730</v>
      </c>
      <c r="AO26" s="55" t="s">
        <v>278</v>
      </c>
      <c r="AP26" s="55" t="s">
        <v>279</v>
      </c>
      <c r="AQ26" s="55" t="s">
        <v>731</v>
      </c>
      <c r="AR26" s="55" t="s">
        <v>100</v>
      </c>
      <c r="AS26" s="55" t="s">
        <v>732</v>
      </c>
    </row>
    <row r="27" spans="1:45" ht="27" customHeight="1" x14ac:dyDescent="0.25">
      <c r="A27" s="55" t="s">
        <v>1053</v>
      </c>
      <c r="B27" s="55" t="s">
        <v>173</v>
      </c>
      <c r="C27" s="55" t="s">
        <v>677</v>
      </c>
      <c r="D27" s="55" t="s">
        <v>683</v>
      </c>
      <c r="E27" s="55" t="s">
        <v>694</v>
      </c>
      <c r="F27" s="55" t="s">
        <v>176</v>
      </c>
      <c r="G27" s="55" t="s">
        <v>177</v>
      </c>
      <c r="H27" s="55" t="s">
        <v>691</v>
      </c>
      <c r="I27" s="55" t="s">
        <v>54</v>
      </c>
      <c r="J27" s="55" t="s">
        <v>692</v>
      </c>
      <c r="K27" s="55" t="s">
        <v>691</v>
      </c>
      <c r="L27" s="55" t="s">
        <v>693</v>
      </c>
      <c r="M27" s="55" t="s">
        <v>47</v>
      </c>
      <c r="N27" s="62" t="s">
        <v>1292</v>
      </c>
      <c r="O27" s="63">
        <v>30000000</v>
      </c>
      <c r="P27" s="58">
        <v>2020258170052</v>
      </c>
      <c r="Q27" s="55" t="s">
        <v>1293</v>
      </c>
      <c r="R27" s="55" t="s">
        <v>61</v>
      </c>
      <c r="S27" s="55" t="s">
        <v>62</v>
      </c>
      <c r="T27" s="55" t="s">
        <v>63</v>
      </c>
      <c r="U27" s="55" t="s">
        <v>64</v>
      </c>
      <c r="V27" s="55" t="s">
        <v>65</v>
      </c>
      <c r="W27" s="55" t="s">
        <v>66</v>
      </c>
      <c r="X27" s="55" t="s">
        <v>185</v>
      </c>
      <c r="Y27" s="55" t="s">
        <v>231</v>
      </c>
      <c r="Z27" s="55" t="s">
        <v>454</v>
      </c>
      <c r="AA27" s="55" t="s">
        <v>207</v>
      </c>
      <c r="AB27" s="55" t="s">
        <v>722</v>
      </c>
      <c r="AC27" s="55" t="s">
        <v>723</v>
      </c>
      <c r="AD27" s="55" t="s">
        <v>724</v>
      </c>
      <c r="AE27" s="55" t="s">
        <v>725</v>
      </c>
      <c r="AF27" s="55" t="s">
        <v>726</v>
      </c>
      <c r="AG27" s="55" t="s">
        <v>238</v>
      </c>
      <c r="AH27" s="55" t="s">
        <v>239</v>
      </c>
      <c r="AI27" s="55" t="s">
        <v>273</v>
      </c>
      <c r="AJ27" s="55" t="s">
        <v>274</v>
      </c>
      <c r="AK27" s="55" t="s">
        <v>727</v>
      </c>
      <c r="AL27" s="55" t="s">
        <v>728</v>
      </c>
      <c r="AM27" s="55" t="s">
        <v>729</v>
      </c>
      <c r="AN27" s="55" t="s">
        <v>730</v>
      </c>
      <c r="AO27" s="55" t="s">
        <v>278</v>
      </c>
      <c r="AP27" s="55" t="s">
        <v>279</v>
      </c>
      <c r="AQ27" s="55" t="s">
        <v>731</v>
      </c>
      <c r="AR27" s="55" t="s">
        <v>100</v>
      </c>
      <c r="AS27" s="55" t="s">
        <v>732</v>
      </c>
    </row>
    <row r="28" spans="1:45" ht="27" customHeight="1" x14ac:dyDescent="0.25">
      <c r="A28" s="55" t="s">
        <v>1053</v>
      </c>
      <c r="B28" s="55" t="s">
        <v>173</v>
      </c>
      <c r="C28" s="55" t="s">
        <v>580</v>
      </c>
      <c r="D28" s="55" t="s">
        <v>698</v>
      </c>
      <c r="E28" s="55" t="s">
        <v>699</v>
      </c>
      <c r="F28" s="55" t="s">
        <v>700</v>
      </c>
      <c r="G28" s="55" t="s">
        <v>52</v>
      </c>
      <c r="H28" s="55" t="s">
        <v>701</v>
      </c>
      <c r="I28" s="55" t="s">
        <v>54</v>
      </c>
      <c r="J28" s="55" t="s">
        <v>702</v>
      </c>
      <c r="K28" s="55" t="s">
        <v>701</v>
      </c>
      <c r="L28" s="55" t="s">
        <v>703</v>
      </c>
      <c r="M28" s="55" t="s">
        <v>47</v>
      </c>
      <c r="N28" s="59" t="s">
        <v>1276</v>
      </c>
      <c r="O28" s="57">
        <v>69000000</v>
      </c>
      <c r="P28" s="58">
        <v>2020258170038</v>
      </c>
      <c r="Q28" s="55" t="s">
        <v>1277</v>
      </c>
      <c r="R28" s="55" t="s">
        <v>61</v>
      </c>
      <c r="S28" s="55" t="s">
        <v>62</v>
      </c>
      <c r="T28" s="55" t="s">
        <v>63</v>
      </c>
      <c r="U28" s="55" t="s">
        <v>64</v>
      </c>
      <c r="V28" s="55" t="s">
        <v>65</v>
      </c>
      <c r="W28" s="55" t="s">
        <v>66</v>
      </c>
      <c r="X28" s="55" t="s">
        <v>185</v>
      </c>
      <c r="Y28" s="55" t="s">
        <v>231</v>
      </c>
      <c r="Z28" s="55" t="s">
        <v>454</v>
      </c>
      <c r="AA28" s="55" t="s">
        <v>207</v>
      </c>
      <c r="AB28" s="55" t="s">
        <v>722</v>
      </c>
      <c r="AC28" s="55" t="s">
        <v>723</v>
      </c>
      <c r="AD28" s="55" t="s">
        <v>724</v>
      </c>
      <c r="AE28" s="55" t="s">
        <v>725</v>
      </c>
      <c r="AF28" s="55" t="s">
        <v>726</v>
      </c>
      <c r="AG28" s="55" t="s">
        <v>238</v>
      </c>
      <c r="AH28" s="55" t="s">
        <v>239</v>
      </c>
      <c r="AI28" s="55" t="s">
        <v>273</v>
      </c>
      <c r="AJ28" s="55" t="s">
        <v>274</v>
      </c>
      <c r="AK28" s="55" t="s">
        <v>727</v>
      </c>
      <c r="AL28" s="55" t="s">
        <v>728</v>
      </c>
      <c r="AM28" s="55" t="s">
        <v>729</v>
      </c>
      <c r="AN28" s="55" t="s">
        <v>730</v>
      </c>
      <c r="AO28" s="55" t="s">
        <v>278</v>
      </c>
      <c r="AP28" s="55" t="s">
        <v>279</v>
      </c>
      <c r="AQ28" s="55" t="s">
        <v>731</v>
      </c>
      <c r="AR28" s="55" t="s">
        <v>100</v>
      </c>
      <c r="AS28" s="55" t="s">
        <v>732</v>
      </c>
    </row>
    <row r="29" spans="1:45" ht="27" customHeight="1" x14ac:dyDescent="0.25">
      <c r="A29" s="55" t="s">
        <v>1053</v>
      </c>
      <c r="B29" s="55" t="s">
        <v>173</v>
      </c>
      <c r="C29" s="55" t="s">
        <v>580</v>
      </c>
      <c r="D29" s="55" t="s">
        <v>698</v>
      </c>
      <c r="E29" s="55" t="s">
        <v>699</v>
      </c>
      <c r="F29" s="55" t="s">
        <v>700</v>
      </c>
      <c r="G29" s="55" t="s">
        <v>52</v>
      </c>
      <c r="H29" s="55" t="s">
        <v>704</v>
      </c>
      <c r="I29" s="55" t="s">
        <v>54</v>
      </c>
      <c r="J29" s="55" t="s">
        <v>705</v>
      </c>
      <c r="K29" s="55" t="s">
        <v>704</v>
      </c>
      <c r="L29" s="55" t="s">
        <v>706</v>
      </c>
      <c r="M29" s="55" t="s">
        <v>47</v>
      </c>
      <c r="N29" s="56" t="s">
        <v>1278</v>
      </c>
      <c r="O29" s="57">
        <v>0</v>
      </c>
      <c r="P29" s="58" t="s">
        <v>707</v>
      </c>
      <c r="Q29" s="55" t="s">
        <v>708</v>
      </c>
      <c r="R29" s="55" t="s">
        <v>61</v>
      </c>
      <c r="S29" s="55" t="s">
        <v>62</v>
      </c>
      <c r="T29" s="55" t="s">
        <v>63</v>
      </c>
      <c r="U29" s="55" t="s">
        <v>64</v>
      </c>
      <c r="V29" s="55" t="s">
        <v>65</v>
      </c>
      <c r="W29" s="55" t="s">
        <v>66</v>
      </c>
      <c r="X29" s="55" t="s">
        <v>82</v>
      </c>
      <c r="Y29" s="55" t="s">
        <v>83</v>
      </c>
      <c r="Z29" s="55" t="s">
        <v>69</v>
      </c>
      <c r="AA29" s="55" t="s">
        <v>70</v>
      </c>
      <c r="AB29" s="55" t="s">
        <v>71</v>
      </c>
      <c r="AC29" s="55" t="s">
        <v>72</v>
      </c>
      <c r="AD29" s="55" t="s">
        <v>92</v>
      </c>
      <c r="AE29" s="55" t="s">
        <v>93</v>
      </c>
      <c r="AF29" s="55" t="s">
        <v>94</v>
      </c>
      <c r="AG29" s="55" t="s">
        <v>238</v>
      </c>
      <c r="AH29" s="55" t="s">
        <v>239</v>
      </c>
      <c r="AI29" s="55" t="s">
        <v>442</v>
      </c>
      <c r="AJ29" s="55" t="s">
        <v>443</v>
      </c>
      <c r="AK29" s="55" t="s">
        <v>709</v>
      </c>
      <c r="AL29" s="55" t="s">
        <v>710</v>
      </c>
      <c r="AM29" s="55" t="s">
        <v>711</v>
      </c>
      <c r="AN29" s="55" t="s">
        <v>712</v>
      </c>
      <c r="AO29" s="55" t="s">
        <v>713</v>
      </c>
      <c r="AP29" s="55" t="s">
        <v>714</v>
      </c>
      <c r="AQ29" s="55" t="s">
        <v>715</v>
      </c>
      <c r="AR29" s="55" t="s">
        <v>716</v>
      </c>
      <c r="AS29" s="55" t="s">
        <v>717</v>
      </c>
    </row>
    <row r="30" spans="1:45" ht="27" customHeight="1" x14ac:dyDescent="0.25">
      <c r="A30" s="55" t="s">
        <v>1053</v>
      </c>
      <c r="B30" s="55" t="s">
        <v>173</v>
      </c>
      <c r="C30" s="55" t="s">
        <v>580</v>
      </c>
      <c r="D30" s="55" t="s">
        <v>698</v>
      </c>
      <c r="E30" s="55" t="s">
        <v>699</v>
      </c>
      <c r="F30" s="55" t="s">
        <v>700</v>
      </c>
      <c r="G30" s="55" t="s">
        <v>52</v>
      </c>
      <c r="H30" s="55" t="s">
        <v>704</v>
      </c>
      <c r="I30" s="55" t="s">
        <v>54</v>
      </c>
      <c r="J30" s="55" t="s">
        <v>705</v>
      </c>
      <c r="K30" s="55" t="s">
        <v>704</v>
      </c>
      <c r="L30" s="55" t="s">
        <v>706</v>
      </c>
      <c r="M30" s="55" t="s">
        <v>47</v>
      </c>
      <c r="N30" s="93" t="s">
        <v>1279</v>
      </c>
      <c r="O30" s="57">
        <v>964508673</v>
      </c>
      <c r="P30" s="58" t="s">
        <v>707</v>
      </c>
      <c r="Q30" s="55" t="s">
        <v>708</v>
      </c>
      <c r="R30" s="55" t="s">
        <v>61</v>
      </c>
      <c r="S30" s="55" t="s">
        <v>62</v>
      </c>
      <c r="T30" s="55" t="s">
        <v>63</v>
      </c>
      <c r="U30" s="55" t="s">
        <v>64</v>
      </c>
      <c r="V30" s="55" t="s">
        <v>65</v>
      </c>
      <c r="W30" s="55" t="s">
        <v>66</v>
      </c>
      <c r="X30" s="55" t="s">
        <v>82</v>
      </c>
      <c r="Y30" s="55" t="s">
        <v>83</v>
      </c>
      <c r="Z30" s="55" t="s">
        <v>69</v>
      </c>
      <c r="AA30" s="55" t="s">
        <v>70</v>
      </c>
      <c r="AB30" s="55" t="s">
        <v>71</v>
      </c>
      <c r="AC30" s="55" t="s">
        <v>72</v>
      </c>
      <c r="AD30" s="55" t="s">
        <v>92</v>
      </c>
      <c r="AE30" s="55" t="s">
        <v>93</v>
      </c>
      <c r="AF30" s="55" t="s">
        <v>94</v>
      </c>
      <c r="AG30" s="55" t="s">
        <v>238</v>
      </c>
      <c r="AH30" s="55" t="s">
        <v>239</v>
      </c>
      <c r="AI30" s="55" t="s">
        <v>442</v>
      </c>
      <c r="AJ30" s="55" t="s">
        <v>443</v>
      </c>
      <c r="AK30" s="55" t="s">
        <v>709</v>
      </c>
      <c r="AL30" s="55" t="s">
        <v>710</v>
      </c>
      <c r="AM30" s="55" t="s">
        <v>711</v>
      </c>
      <c r="AN30" s="55" t="s">
        <v>712</v>
      </c>
      <c r="AO30" s="55" t="s">
        <v>713</v>
      </c>
      <c r="AP30" s="55" t="s">
        <v>714</v>
      </c>
      <c r="AQ30" s="55" t="s">
        <v>715</v>
      </c>
      <c r="AR30" s="55" t="s">
        <v>716</v>
      </c>
      <c r="AS30" s="55" t="s">
        <v>717</v>
      </c>
    </row>
    <row r="31" spans="1:45" ht="27" customHeight="1" x14ac:dyDescent="0.25">
      <c r="A31" s="55" t="s">
        <v>1053</v>
      </c>
      <c r="B31" s="55" t="s">
        <v>173</v>
      </c>
      <c r="C31" s="55" t="s">
        <v>580</v>
      </c>
      <c r="D31" s="55" t="s">
        <v>698</v>
      </c>
      <c r="E31" s="55" t="s">
        <v>699</v>
      </c>
      <c r="F31" s="55" t="s">
        <v>700</v>
      </c>
      <c r="G31" s="55" t="s">
        <v>52</v>
      </c>
      <c r="H31" s="55" t="s">
        <v>704</v>
      </c>
      <c r="I31" s="55" t="s">
        <v>54</v>
      </c>
      <c r="J31" s="55" t="s">
        <v>705</v>
      </c>
      <c r="K31" s="55" t="s">
        <v>704</v>
      </c>
      <c r="L31" s="55" t="s">
        <v>706</v>
      </c>
      <c r="M31" s="55" t="s">
        <v>47</v>
      </c>
      <c r="N31" s="93"/>
      <c r="O31" s="57"/>
      <c r="P31" s="58" t="s">
        <v>707</v>
      </c>
      <c r="Q31" s="55" t="s">
        <v>708</v>
      </c>
      <c r="R31" s="55" t="s">
        <v>61</v>
      </c>
      <c r="S31" s="55" t="s">
        <v>62</v>
      </c>
      <c r="T31" s="55" t="s">
        <v>63</v>
      </c>
      <c r="U31" s="55" t="s">
        <v>64</v>
      </c>
      <c r="V31" s="55" t="s">
        <v>65</v>
      </c>
      <c r="W31" s="55" t="s">
        <v>66</v>
      </c>
      <c r="X31" s="55" t="s">
        <v>82</v>
      </c>
      <c r="Y31" s="55" t="s">
        <v>83</v>
      </c>
      <c r="Z31" s="55" t="s">
        <v>69</v>
      </c>
      <c r="AA31" s="55" t="s">
        <v>70</v>
      </c>
      <c r="AB31" s="55" t="s">
        <v>71</v>
      </c>
      <c r="AC31" s="55" t="s">
        <v>72</v>
      </c>
      <c r="AD31" s="55" t="s">
        <v>92</v>
      </c>
      <c r="AE31" s="55" t="s">
        <v>93</v>
      </c>
      <c r="AF31" s="55" t="s">
        <v>94</v>
      </c>
      <c r="AG31" s="55" t="s">
        <v>238</v>
      </c>
      <c r="AH31" s="55" t="s">
        <v>239</v>
      </c>
      <c r="AI31" s="55" t="s">
        <v>442</v>
      </c>
      <c r="AJ31" s="55" t="s">
        <v>443</v>
      </c>
      <c r="AK31" s="55" t="s">
        <v>709</v>
      </c>
      <c r="AL31" s="55" t="s">
        <v>710</v>
      </c>
      <c r="AM31" s="55" t="s">
        <v>711</v>
      </c>
      <c r="AN31" s="55" t="s">
        <v>712</v>
      </c>
      <c r="AO31" s="55" t="s">
        <v>713</v>
      </c>
      <c r="AP31" s="55" t="s">
        <v>714</v>
      </c>
      <c r="AQ31" s="55" t="s">
        <v>715</v>
      </c>
      <c r="AR31" s="55" t="s">
        <v>716</v>
      </c>
      <c r="AS31" s="55" t="s">
        <v>717</v>
      </c>
    </row>
    <row r="32" spans="1:45" ht="27" customHeight="1" x14ac:dyDescent="0.25">
      <c r="A32" s="55" t="s">
        <v>1053</v>
      </c>
      <c r="B32" s="55" t="s">
        <v>173</v>
      </c>
      <c r="C32" s="55" t="s">
        <v>580</v>
      </c>
      <c r="D32" s="55" t="s">
        <v>698</v>
      </c>
      <c r="E32" s="55" t="s">
        <v>699</v>
      </c>
      <c r="F32" s="55" t="s">
        <v>700</v>
      </c>
      <c r="G32" s="55" t="s">
        <v>52</v>
      </c>
      <c r="H32" s="55" t="s">
        <v>704</v>
      </c>
      <c r="I32" s="55" t="s">
        <v>54</v>
      </c>
      <c r="J32" s="55" t="s">
        <v>705</v>
      </c>
      <c r="K32" s="55" t="s">
        <v>704</v>
      </c>
      <c r="L32" s="55" t="s">
        <v>706</v>
      </c>
      <c r="M32" s="55" t="s">
        <v>47</v>
      </c>
      <c r="N32" s="59" t="s">
        <v>1276</v>
      </c>
      <c r="O32" s="57">
        <v>59040000</v>
      </c>
      <c r="P32" s="58" t="s">
        <v>707</v>
      </c>
      <c r="Q32" s="55" t="s">
        <v>708</v>
      </c>
      <c r="R32" s="55" t="s">
        <v>61</v>
      </c>
      <c r="S32" s="55" t="s">
        <v>62</v>
      </c>
      <c r="T32" s="55" t="s">
        <v>63</v>
      </c>
      <c r="U32" s="55" t="s">
        <v>64</v>
      </c>
      <c r="V32" s="55" t="s">
        <v>65</v>
      </c>
      <c r="W32" s="55" t="s">
        <v>66</v>
      </c>
      <c r="X32" s="55" t="s">
        <v>82</v>
      </c>
      <c r="Y32" s="55" t="s">
        <v>83</v>
      </c>
      <c r="Z32" s="55" t="s">
        <v>69</v>
      </c>
      <c r="AA32" s="55" t="s">
        <v>70</v>
      </c>
      <c r="AB32" s="55" t="s">
        <v>71</v>
      </c>
      <c r="AC32" s="55" t="s">
        <v>72</v>
      </c>
      <c r="AD32" s="55" t="s">
        <v>92</v>
      </c>
      <c r="AE32" s="55" t="s">
        <v>93</v>
      </c>
      <c r="AF32" s="55" t="s">
        <v>94</v>
      </c>
      <c r="AG32" s="55" t="s">
        <v>238</v>
      </c>
      <c r="AH32" s="55" t="s">
        <v>239</v>
      </c>
      <c r="AI32" s="55" t="s">
        <v>442</v>
      </c>
      <c r="AJ32" s="55" t="s">
        <v>443</v>
      </c>
      <c r="AK32" s="55" t="s">
        <v>709</v>
      </c>
      <c r="AL32" s="55" t="s">
        <v>710</v>
      </c>
      <c r="AM32" s="55" t="s">
        <v>711</v>
      </c>
      <c r="AN32" s="55" t="s">
        <v>712</v>
      </c>
      <c r="AO32" s="55" t="s">
        <v>713</v>
      </c>
      <c r="AP32" s="55" t="s">
        <v>714</v>
      </c>
      <c r="AQ32" s="55" t="s">
        <v>715</v>
      </c>
      <c r="AR32" s="55" t="s">
        <v>716</v>
      </c>
      <c r="AS32" s="55" t="s">
        <v>717</v>
      </c>
    </row>
    <row r="33" spans="1:45" ht="27" customHeight="1" x14ac:dyDescent="0.25">
      <c r="A33" s="55" t="s">
        <v>1053</v>
      </c>
      <c r="B33" s="55" t="s">
        <v>173</v>
      </c>
      <c r="C33" s="55" t="s">
        <v>580</v>
      </c>
      <c r="D33" s="55" t="s">
        <v>698</v>
      </c>
      <c r="E33" s="55" t="s">
        <v>699</v>
      </c>
      <c r="F33" s="55" t="s">
        <v>700</v>
      </c>
      <c r="G33" s="55" t="s">
        <v>52</v>
      </c>
      <c r="H33" s="55" t="s">
        <v>704</v>
      </c>
      <c r="I33" s="55" t="s">
        <v>54</v>
      </c>
      <c r="J33" s="55" t="s">
        <v>705</v>
      </c>
      <c r="K33" s="55" t="s">
        <v>704</v>
      </c>
      <c r="L33" s="55" t="s">
        <v>706</v>
      </c>
      <c r="M33" s="55" t="s">
        <v>47</v>
      </c>
      <c r="N33" s="59" t="s">
        <v>1280</v>
      </c>
      <c r="O33" s="57">
        <v>30500000</v>
      </c>
      <c r="P33" s="58" t="s">
        <v>707</v>
      </c>
      <c r="Q33" s="55" t="s">
        <v>708</v>
      </c>
      <c r="R33" s="55" t="s">
        <v>61</v>
      </c>
      <c r="S33" s="55" t="s">
        <v>62</v>
      </c>
      <c r="T33" s="55" t="s">
        <v>63</v>
      </c>
      <c r="U33" s="55" t="s">
        <v>64</v>
      </c>
      <c r="V33" s="55" t="s">
        <v>65</v>
      </c>
      <c r="W33" s="55" t="s">
        <v>66</v>
      </c>
      <c r="X33" s="55" t="s">
        <v>82</v>
      </c>
      <c r="Y33" s="55" t="s">
        <v>83</v>
      </c>
      <c r="Z33" s="55" t="s">
        <v>69</v>
      </c>
      <c r="AA33" s="55" t="s">
        <v>70</v>
      </c>
      <c r="AB33" s="55" t="s">
        <v>71</v>
      </c>
      <c r="AC33" s="55" t="s">
        <v>72</v>
      </c>
      <c r="AD33" s="55" t="s">
        <v>92</v>
      </c>
      <c r="AE33" s="55" t="s">
        <v>93</v>
      </c>
      <c r="AF33" s="55" t="s">
        <v>94</v>
      </c>
      <c r="AG33" s="55" t="s">
        <v>238</v>
      </c>
      <c r="AH33" s="55" t="s">
        <v>239</v>
      </c>
      <c r="AI33" s="55" t="s">
        <v>442</v>
      </c>
      <c r="AJ33" s="55" t="s">
        <v>443</v>
      </c>
      <c r="AK33" s="55" t="s">
        <v>709</v>
      </c>
      <c r="AL33" s="55" t="s">
        <v>710</v>
      </c>
      <c r="AM33" s="55" t="s">
        <v>711</v>
      </c>
      <c r="AN33" s="55" t="s">
        <v>712</v>
      </c>
      <c r="AO33" s="55" t="s">
        <v>713</v>
      </c>
      <c r="AP33" s="55" t="s">
        <v>714</v>
      </c>
      <c r="AQ33" s="55" t="s">
        <v>715</v>
      </c>
      <c r="AR33" s="55" t="s">
        <v>716</v>
      </c>
      <c r="AS33" s="55" t="s">
        <v>717</v>
      </c>
    </row>
    <row r="34" spans="1:45" ht="27" customHeight="1" x14ac:dyDescent="0.25">
      <c r="A34" s="55" t="s">
        <v>1053</v>
      </c>
      <c r="B34" s="55" t="s">
        <v>173</v>
      </c>
      <c r="C34" s="55" t="s">
        <v>580</v>
      </c>
      <c r="D34" s="55" t="s">
        <v>698</v>
      </c>
      <c r="E34" s="55" t="s">
        <v>699</v>
      </c>
      <c r="F34" s="55" t="s">
        <v>700</v>
      </c>
      <c r="G34" s="55" t="s">
        <v>52</v>
      </c>
      <c r="H34" s="55" t="s">
        <v>704</v>
      </c>
      <c r="I34" s="55" t="s">
        <v>54</v>
      </c>
      <c r="J34" s="55" t="s">
        <v>705</v>
      </c>
      <c r="K34" s="55" t="s">
        <v>704</v>
      </c>
      <c r="L34" s="55" t="s">
        <v>706</v>
      </c>
      <c r="M34" s="55" t="s">
        <v>47</v>
      </c>
      <c r="N34" s="64" t="s">
        <v>1281</v>
      </c>
      <c r="O34" s="57">
        <v>17960000</v>
      </c>
      <c r="P34" s="58" t="s">
        <v>707</v>
      </c>
      <c r="Q34" s="55" t="s">
        <v>708</v>
      </c>
      <c r="R34" s="55" t="s">
        <v>61</v>
      </c>
      <c r="S34" s="55" t="s">
        <v>62</v>
      </c>
      <c r="T34" s="55" t="s">
        <v>63</v>
      </c>
      <c r="U34" s="55" t="s">
        <v>64</v>
      </c>
      <c r="V34" s="55" t="s">
        <v>65</v>
      </c>
      <c r="W34" s="55" t="s">
        <v>66</v>
      </c>
      <c r="X34" s="55" t="s">
        <v>82</v>
      </c>
      <c r="Y34" s="55" t="s">
        <v>83</v>
      </c>
      <c r="Z34" s="55" t="s">
        <v>69</v>
      </c>
      <c r="AA34" s="55" t="s">
        <v>70</v>
      </c>
      <c r="AB34" s="55" t="s">
        <v>71</v>
      </c>
      <c r="AC34" s="55" t="s">
        <v>72</v>
      </c>
      <c r="AD34" s="55" t="s">
        <v>92</v>
      </c>
      <c r="AE34" s="55" t="s">
        <v>93</v>
      </c>
      <c r="AF34" s="55" t="s">
        <v>94</v>
      </c>
      <c r="AG34" s="55" t="s">
        <v>238</v>
      </c>
      <c r="AH34" s="55" t="s">
        <v>239</v>
      </c>
      <c r="AI34" s="55" t="s">
        <v>442</v>
      </c>
      <c r="AJ34" s="55" t="s">
        <v>443</v>
      </c>
      <c r="AK34" s="55" t="s">
        <v>709</v>
      </c>
      <c r="AL34" s="55" t="s">
        <v>710</v>
      </c>
      <c r="AM34" s="55" t="s">
        <v>711</v>
      </c>
      <c r="AN34" s="55" t="s">
        <v>712</v>
      </c>
      <c r="AO34" s="55" t="s">
        <v>713</v>
      </c>
      <c r="AP34" s="55" t="s">
        <v>714</v>
      </c>
      <c r="AQ34" s="55" t="s">
        <v>715</v>
      </c>
      <c r="AR34" s="55" t="s">
        <v>716</v>
      </c>
      <c r="AS34" s="55" t="s">
        <v>717</v>
      </c>
    </row>
    <row r="35" spans="1:45" ht="27" customHeight="1" x14ac:dyDescent="0.25">
      <c r="A35" s="55" t="s">
        <v>1053</v>
      </c>
      <c r="B35" s="55" t="s">
        <v>173</v>
      </c>
      <c r="C35" s="55" t="s">
        <v>580</v>
      </c>
      <c r="D35" s="55" t="s">
        <v>718</v>
      </c>
      <c r="E35" s="55" t="s">
        <v>719</v>
      </c>
      <c r="F35" s="55" t="s">
        <v>176</v>
      </c>
      <c r="G35" s="55" t="s">
        <v>177</v>
      </c>
      <c r="H35" s="55" t="s">
        <v>736</v>
      </c>
      <c r="I35" s="55" t="s">
        <v>54</v>
      </c>
      <c r="J35" s="55" t="s">
        <v>737</v>
      </c>
      <c r="K35" s="55" t="s">
        <v>736</v>
      </c>
      <c r="L35" s="55" t="s">
        <v>736</v>
      </c>
      <c r="M35" s="55" t="s">
        <v>735</v>
      </c>
      <c r="N35" s="56" t="s">
        <v>1284</v>
      </c>
      <c r="O35" s="57">
        <v>1000000000</v>
      </c>
      <c r="P35" s="58" t="s">
        <v>738</v>
      </c>
      <c r="Q35" s="55" t="s">
        <v>739</v>
      </c>
      <c r="R35" s="55" t="s">
        <v>61</v>
      </c>
      <c r="S35" s="55" t="s">
        <v>62</v>
      </c>
      <c r="T35" s="55" t="s">
        <v>740</v>
      </c>
      <c r="U35" s="55" t="s">
        <v>741</v>
      </c>
      <c r="V35" s="55" t="s">
        <v>742</v>
      </c>
      <c r="W35" s="55" t="s">
        <v>743</v>
      </c>
      <c r="X35" s="55" t="s">
        <v>744</v>
      </c>
      <c r="Y35" s="55" t="s">
        <v>745</v>
      </c>
      <c r="Z35" s="55" t="s">
        <v>69</v>
      </c>
      <c r="AA35" s="55" t="s">
        <v>70</v>
      </c>
      <c r="AB35" s="55" t="s">
        <v>71</v>
      </c>
      <c r="AC35" s="55" t="s">
        <v>72</v>
      </c>
      <c r="AD35" s="55" t="s">
        <v>92</v>
      </c>
      <c r="AE35" s="55" t="s">
        <v>93</v>
      </c>
      <c r="AF35" s="55" t="s">
        <v>94</v>
      </c>
      <c r="AG35" s="55" t="s">
        <v>418</v>
      </c>
      <c r="AH35" s="55" t="s">
        <v>419</v>
      </c>
      <c r="AI35" s="55" t="s">
        <v>482</v>
      </c>
      <c r="AJ35" s="55" t="s">
        <v>483</v>
      </c>
      <c r="AK35" s="55" t="s">
        <v>746</v>
      </c>
      <c r="AL35" s="55" t="s">
        <v>747</v>
      </c>
      <c r="AM35" s="55" t="s">
        <v>748</v>
      </c>
      <c r="AN35" s="55" t="s">
        <v>749</v>
      </c>
      <c r="AO35" s="55" t="s">
        <v>165</v>
      </c>
      <c r="AP35" s="55" t="s">
        <v>166</v>
      </c>
      <c r="AQ35" s="55" t="s">
        <v>750</v>
      </c>
      <c r="AR35" s="55" t="s">
        <v>751</v>
      </c>
      <c r="AS35" s="55" t="s">
        <v>752</v>
      </c>
    </row>
    <row r="36" spans="1:45" ht="27" customHeight="1" x14ac:dyDescent="0.25">
      <c r="A36" s="55" t="s">
        <v>1053</v>
      </c>
      <c r="B36" s="55" t="s">
        <v>173</v>
      </c>
      <c r="C36" s="55" t="s">
        <v>677</v>
      </c>
      <c r="D36" s="55" t="s">
        <v>683</v>
      </c>
      <c r="E36" s="55" t="s">
        <v>694</v>
      </c>
      <c r="F36" s="55" t="s">
        <v>176</v>
      </c>
      <c r="G36" s="55" t="s">
        <v>177</v>
      </c>
      <c r="H36" s="55" t="s">
        <v>173</v>
      </c>
      <c r="I36" s="55" t="s">
        <v>677</v>
      </c>
      <c r="J36" s="55" t="s">
        <v>696</v>
      </c>
      <c r="K36" s="55" t="s">
        <v>695</v>
      </c>
      <c r="L36" s="55" t="s">
        <v>697</v>
      </c>
      <c r="M36" s="55" t="s">
        <v>47</v>
      </c>
      <c r="N36" s="56" t="s">
        <v>1298</v>
      </c>
      <c r="O36" s="57">
        <v>163177226</v>
      </c>
      <c r="P36" s="65">
        <v>2020258170070</v>
      </c>
      <c r="Q36" s="55" t="s">
        <v>1301</v>
      </c>
      <c r="R36" s="55" t="s">
        <v>61</v>
      </c>
      <c r="S36" s="55" t="s">
        <v>62</v>
      </c>
      <c r="T36" s="55" t="s">
        <v>740</v>
      </c>
      <c r="U36" s="55" t="s">
        <v>741</v>
      </c>
      <c r="V36" s="55" t="s">
        <v>742</v>
      </c>
      <c r="W36" s="55" t="s">
        <v>743</v>
      </c>
      <c r="X36" s="55" t="s">
        <v>744</v>
      </c>
      <c r="Y36" s="55" t="s">
        <v>745</v>
      </c>
      <c r="Z36" s="55" t="s">
        <v>69</v>
      </c>
      <c r="AA36" s="55" t="s">
        <v>70</v>
      </c>
      <c r="AB36" s="55" t="s">
        <v>71</v>
      </c>
      <c r="AC36" s="55" t="s">
        <v>72</v>
      </c>
      <c r="AD36" s="55" t="s">
        <v>92</v>
      </c>
      <c r="AE36" s="55" t="s">
        <v>93</v>
      </c>
      <c r="AF36" s="55" t="s">
        <v>94</v>
      </c>
      <c r="AG36" s="55" t="s">
        <v>418</v>
      </c>
      <c r="AH36" s="55" t="s">
        <v>419</v>
      </c>
      <c r="AI36" s="55" t="s">
        <v>482</v>
      </c>
      <c r="AJ36" s="55" t="s">
        <v>483</v>
      </c>
      <c r="AK36" s="55" t="s">
        <v>746</v>
      </c>
      <c r="AL36" s="55" t="s">
        <v>747</v>
      </c>
      <c r="AM36" s="55" t="s">
        <v>748</v>
      </c>
      <c r="AN36" s="55" t="s">
        <v>749</v>
      </c>
      <c r="AO36" s="55" t="s">
        <v>165</v>
      </c>
      <c r="AP36" s="55" t="s">
        <v>166</v>
      </c>
      <c r="AQ36" s="55" t="s">
        <v>750</v>
      </c>
      <c r="AR36" s="55" t="s">
        <v>751</v>
      </c>
      <c r="AS36" s="55" t="s">
        <v>752</v>
      </c>
    </row>
    <row r="37" spans="1:45" ht="27" customHeight="1" x14ac:dyDescent="0.25">
      <c r="A37" s="55" t="s">
        <v>1053</v>
      </c>
      <c r="B37" s="55" t="s">
        <v>173</v>
      </c>
      <c r="C37" s="55" t="s">
        <v>677</v>
      </c>
      <c r="D37" s="55" t="s">
        <v>683</v>
      </c>
      <c r="E37" s="55" t="s">
        <v>694</v>
      </c>
      <c r="F37" s="55" t="s">
        <v>176</v>
      </c>
      <c r="G37" s="55" t="s">
        <v>177</v>
      </c>
      <c r="H37" s="55" t="s">
        <v>173</v>
      </c>
      <c r="I37" s="55" t="s">
        <v>677</v>
      </c>
      <c r="J37" s="55" t="s">
        <v>696</v>
      </c>
      <c r="K37" s="55" t="s">
        <v>1299</v>
      </c>
      <c r="L37" s="55" t="s">
        <v>1300</v>
      </c>
      <c r="M37" s="55" t="s">
        <v>47</v>
      </c>
      <c r="N37" s="56" t="s">
        <v>1298</v>
      </c>
      <c r="O37" s="57">
        <v>163177226</v>
      </c>
      <c r="P37" s="65">
        <v>2020258170070</v>
      </c>
      <c r="Q37" s="55" t="s">
        <v>1301</v>
      </c>
      <c r="R37" s="55" t="s">
        <v>61</v>
      </c>
      <c r="S37" s="55" t="s">
        <v>62</v>
      </c>
      <c r="T37" s="55" t="s">
        <v>740</v>
      </c>
      <c r="U37" s="55" t="s">
        <v>741</v>
      </c>
      <c r="V37" s="55" t="s">
        <v>742</v>
      </c>
      <c r="W37" s="55" t="s">
        <v>743</v>
      </c>
      <c r="X37" s="55" t="s">
        <v>744</v>
      </c>
      <c r="Y37" s="55" t="s">
        <v>745</v>
      </c>
      <c r="Z37" s="55" t="s">
        <v>69</v>
      </c>
      <c r="AA37" s="55" t="s">
        <v>70</v>
      </c>
      <c r="AB37" s="55" t="s">
        <v>71</v>
      </c>
      <c r="AC37" s="55" t="s">
        <v>72</v>
      </c>
      <c r="AD37" s="55" t="s">
        <v>92</v>
      </c>
      <c r="AE37" s="55" t="s">
        <v>93</v>
      </c>
      <c r="AF37" s="55" t="s">
        <v>94</v>
      </c>
      <c r="AG37" s="55" t="s">
        <v>418</v>
      </c>
      <c r="AH37" s="55" t="s">
        <v>419</v>
      </c>
      <c r="AI37" s="55" t="s">
        <v>482</v>
      </c>
      <c r="AJ37" s="55" t="s">
        <v>483</v>
      </c>
      <c r="AK37" s="55" t="s">
        <v>746</v>
      </c>
      <c r="AL37" s="55" t="s">
        <v>747</v>
      </c>
      <c r="AM37" s="55" t="s">
        <v>748</v>
      </c>
      <c r="AN37" s="55" t="s">
        <v>749</v>
      </c>
      <c r="AO37" s="55" t="s">
        <v>165</v>
      </c>
      <c r="AP37" s="55" t="s">
        <v>166</v>
      </c>
      <c r="AQ37" s="55" t="s">
        <v>750</v>
      </c>
      <c r="AR37" s="55" t="s">
        <v>751</v>
      </c>
      <c r="AS37" s="55" t="s">
        <v>752</v>
      </c>
    </row>
  </sheetData>
  <mergeCells count="4">
    <mergeCell ref="D2:F3"/>
    <mergeCell ref="E4:F4"/>
    <mergeCell ref="E5:F5"/>
    <mergeCell ref="N30:N3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A1DF4-148E-4CD9-A1DA-25D7779B1828}">
  <dimension ref="A1:AS36"/>
  <sheetViews>
    <sheetView showGridLines="0" workbookViewId="0">
      <selection activeCell="D11" sqref="D11"/>
    </sheetView>
  </sheetViews>
  <sheetFormatPr baseColWidth="10" defaultColWidth="9.140625" defaultRowHeight="15" x14ac:dyDescent="0.25"/>
  <cols>
    <col min="1" max="2" width="34.5703125" style="48" customWidth="1"/>
    <col min="3" max="3" width="33.85546875" style="48" customWidth="1"/>
    <col min="4" max="4" width="20.140625" style="48" customWidth="1"/>
    <col min="5" max="5" width="18.140625" style="48" customWidth="1"/>
    <col min="6" max="6" width="22.140625" style="48" customWidth="1"/>
    <col min="7" max="7" width="18.85546875" style="48" customWidth="1"/>
    <col min="8" max="8" width="18.42578125" style="48" customWidth="1"/>
    <col min="9" max="9" width="18" style="48" customWidth="1"/>
    <col min="10" max="10" width="17.42578125" style="48" customWidth="1"/>
    <col min="11" max="11" width="18" style="48" customWidth="1"/>
    <col min="12" max="12" width="17.140625" style="48" customWidth="1"/>
    <col min="13" max="13" width="15.28515625" style="48" customWidth="1"/>
    <col min="14" max="15" width="28.28515625" style="48" customWidth="1"/>
    <col min="16" max="16" width="19.28515625" style="53" customWidth="1"/>
    <col min="17" max="17" width="18.140625" style="48" customWidth="1"/>
    <col min="18" max="18" width="19.140625" style="48" customWidth="1"/>
    <col min="19" max="19" width="21.28515625" style="48" customWidth="1"/>
    <col min="20" max="20" width="20" style="48" customWidth="1"/>
    <col min="21" max="21" width="21.5703125" style="48" customWidth="1"/>
    <col min="22" max="22" width="21.7109375" style="48" customWidth="1"/>
    <col min="23" max="23" width="24.5703125" style="48" customWidth="1"/>
    <col min="24" max="24" width="20.7109375" style="48" customWidth="1"/>
    <col min="25" max="25" width="21.42578125" style="48" customWidth="1"/>
    <col min="26" max="26" width="24.42578125" style="48" customWidth="1"/>
    <col min="27" max="27" width="22.7109375" style="48" customWidth="1"/>
    <col min="28" max="28" width="23.5703125" style="48" customWidth="1"/>
    <col min="29" max="29" width="20.42578125" style="48" customWidth="1"/>
    <col min="30" max="30" width="27.140625" style="48" customWidth="1"/>
    <col min="31" max="31" width="23.140625" style="48" customWidth="1"/>
    <col min="32" max="32" width="22.5703125" style="48" customWidth="1"/>
    <col min="33" max="33" width="26.85546875" style="48" customWidth="1"/>
    <col min="34" max="34" width="23.140625" style="48" customWidth="1"/>
    <col min="35" max="35" width="25.28515625" style="48" customWidth="1"/>
    <col min="36" max="36" width="24.140625" style="48" customWidth="1"/>
    <col min="37" max="37" width="26.28515625" style="48" customWidth="1"/>
    <col min="38" max="38" width="25.7109375" style="48" customWidth="1"/>
    <col min="39" max="39" width="23.42578125" style="48" customWidth="1"/>
    <col min="40" max="40" width="25.5703125" style="48" customWidth="1"/>
    <col min="41" max="41" width="17.28515625" style="48" customWidth="1"/>
    <col min="42" max="42" width="15.28515625" style="48" customWidth="1"/>
    <col min="43" max="43" width="19.5703125" style="48" customWidth="1"/>
    <col min="44" max="44" width="26.42578125" style="48" customWidth="1"/>
    <col min="45" max="45" width="71.5703125" style="66" bestFit="1" customWidth="1"/>
    <col min="46" max="16384" width="9.140625" style="48"/>
  </cols>
  <sheetData>
    <row r="1" spans="1:45" ht="15" customHeight="1" x14ac:dyDescent="0.25">
      <c r="F1" s="49"/>
      <c r="J1" s="49"/>
      <c r="K1" s="49"/>
      <c r="L1" s="49"/>
      <c r="M1" s="49"/>
      <c r="N1" s="49"/>
      <c r="O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row>
    <row r="2" spans="1:45" ht="15" customHeight="1" x14ac:dyDescent="0.25">
      <c r="D2" s="91" t="s">
        <v>1048</v>
      </c>
      <c r="E2" s="91"/>
      <c r="F2" s="91"/>
      <c r="G2" s="54"/>
      <c r="J2" s="49"/>
      <c r="K2" s="49"/>
      <c r="L2" s="49"/>
      <c r="M2" s="49"/>
      <c r="N2" s="49"/>
      <c r="O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row>
    <row r="3" spans="1:45" x14ac:dyDescent="0.25">
      <c r="D3" s="91"/>
      <c r="E3" s="91"/>
      <c r="F3" s="91"/>
      <c r="G3" s="54" t="s">
        <v>232</v>
      </c>
      <c r="J3" s="49"/>
      <c r="K3" s="49"/>
      <c r="L3" s="49"/>
      <c r="M3" s="49"/>
      <c r="N3" s="49"/>
      <c r="O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row>
    <row r="4" spans="1:45" x14ac:dyDescent="0.25">
      <c r="D4" s="48" t="s">
        <v>1046</v>
      </c>
      <c r="E4" s="92" t="s">
        <v>1393</v>
      </c>
      <c r="F4" s="92"/>
      <c r="G4" s="51" t="s">
        <v>232</v>
      </c>
      <c r="J4" s="49"/>
      <c r="K4" s="49"/>
      <c r="L4" s="49"/>
      <c r="M4" s="49"/>
      <c r="N4" s="49"/>
      <c r="O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row>
    <row r="5" spans="1:45" x14ac:dyDescent="0.25">
      <c r="D5" s="48" t="s">
        <v>1047</v>
      </c>
      <c r="E5" s="92" t="s">
        <v>1394</v>
      </c>
      <c r="F5" s="92"/>
      <c r="G5" s="51"/>
      <c r="J5" s="49"/>
      <c r="K5" s="49"/>
      <c r="L5" s="49"/>
      <c r="M5" s="49"/>
      <c r="N5" s="49"/>
      <c r="O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row>
    <row r="6" spans="1:45" x14ac:dyDescent="0.25">
      <c r="F6" s="49"/>
      <c r="G6" s="49"/>
      <c r="H6" s="49"/>
      <c r="I6" s="49"/>
      <c r="J6" s="49"/>
      <c r="K6" s="49"/>
      <c r="L6" s="49"/>
      <c r="M6" s="49"/>
      <c r="N6" s="49"/>
      <c r="O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row>
    <row r="7" spans="1:45" ht="1.5" customHeight="1" x14ac:dyDescent="0.25"/>
    <row r="8" spans="1:45" s="30" customFormat="1" ht="45.75" customHeight="1" x14ac:dyDescent="0.25">
      <c r="A8" s="29" t="s">
        <v>0</v>
      </c>
      <c r="B8" s="29" t="s">
        <v>1049</v>
      </c>
      <c r="C8" s="29" t="s">
        <v>1</v>
      </c>
      <c r="D8" s="29" t="s">
        <v>2</v>
      </c>
      <c r="E8" s="29" t="s">
        <v>3</v>
      </c>
      <c r="F8" s="29" t="s">
        <v>4</v>
      </c>
      <c r="G8" s="29" t="s">
        <v>5</v>
      </c>
      <c r="H8" s="29" t="s">
        <v>6</v>
      </c>
      <c r="I8" s="29" t="s">
        <v>7</v>
      </c>
      <c r="J8" s="29" t="s">
        <v>9</v>
      </c>
      <c r="K8" s="29" t="s">
        <v>10</v>
      </c>
      <c r="L8" s="29" t="s">
        <v>11</v>
      </c>
      <c r="M8" s="29" t="s">
        <v>12</v>
      </c>
      <c r="N8" s="29" t="s">
        <v>1451</v>
      </c>
      <c r="O8" s="29" t="s">
        <v>1051</v>
      </c>
      <c r="P8" s="68" t="s">
        <v>13</v>
      </c>
      <c r="Q8" s="29" t="s">
        <v>14</v>
      </c>
      <c r="R8" s="29" t="s">
        <v>15</v>
      </c>
      <c r="S8" s="29" t="s">
        <v>16</v>
      </c>
      <c r="T8" s="29" t="s">
        <v>17</v>
      </c>
      <c r="U8" s="29" t="s">
        <v>18</v>
      </c>
      <c r="V8" s="29" t="s">
        <v>19</v>
      </c>
      <c r="W8" s="29" t="s">
        <v>20</v>
      </c>
      <c r="X8" s="29" t="s">
        <v>21</v>
      </c>
      <c r="Y8" s="29" t="s">
        <v>22</v>
      </c>
      <c r="Z8" s="29" t="s">
        <v>23</v>
      </c>
      <c r="AA8" s="29" t="s">
        <v>24</v>
      </c>
      <c r="AB8" s="29" t="s">
        <v>25</v>
      </c>
      <c r="AC8" s="29" t="s">
        <v>26</v>
      </c>
      <c r="AD8" s="29" t="s">
        <v>27</v>
      </c>
      <c r="AE8" s="29" t="s">
        <v>28</v>
      </c>
      <c r="AF8" s="29" t="s">
        <v>29</v>
      </c>
      <c r="AG8" s="29" t="s">
        <v>30</v>
      </c>
      <c r="AH8" s="29" t="s">
        <v>31</v>
      </c>
      <c r="AI8" s="29" t="s">
        <v>32</v>
      </c>
      <c r="AJ8" s="29" t="s">
        <v>33</v>
      </c>
      <c r="AK8" s="29" t="s">
        <v>34</v>
      </c>
      <c r="AL8" s="29" t="s">
        <v>35</v>
      </c>
      <c r="AM8" s="29" t="s">
        <v>36</v>
      </c>
      <c r="AN8" s="29" t="s">
        <v>37</v>
      </c>
      <c r="AO8" s="29" t="s">
        <v>38</v>
      </c>
      <c r="AP8" s="29" t="s">
        <v>39</v>
      </c>
      <c r="AQ8" s="29" t="s">
        <v>40</v>
      </c>
      <c r="AR8" s="29" t="s">
        <v>41</v>
      </c>
      <c r="AS8" s="29" t="s">
        <v>42</v>
      </c>
    </row>
    <row r="9" spans="1:45" ht="21" customHeight="1" x14ac:dyDescent="0.25">
      <c r="A9" s="55" t="s">
        <v>1053</v>
      </c>
      <c r="B9" s="55" t="s">
        <v>136</v>
      </c>
      <c r="C9" s="55" t="s">
        <v>143</v>
      </c>
      <c r="D9" s="55" t="s">
        <v>144</v>
      </c>
      <c r="E9" s="55" t="s">
        <v>145</v>
      </c>
      <c r="F9" s="55" t="s">
        <v>140</v>
      </c>
      <c r="G9" s="55" t="s">
        <v>47</v>
      </c>
      <c r="H9" s="55" t="s">
        <v>146</v>
      </c>
      <c r="I9" s="55" t="s">
        <v>54</v>
      </c>
      <c r="J9" s="55" t="s">
        <v>147</v>
      </c>
      <c r="K9" s="55" t="s">
        <v>146</v>
      </c>
      <c r="L9" s="55" t="s">
        <v>146</v>
      </c>
      <c r="M9" s="55" t="s">
        <v>47</v>
      </c>
      <c r="N9" s="56" t="s">
        <v>1378</v>
      </c>
      <c r="O9" s="57">
        <v>60000000</v>
      </c>
      <c r="P9" s="65">
        <v>2020258170034</v>
      </c>
      <c r="Q9" s="55" t="s">
        <v>1379</v>
      </c>
      <c r="R9" s="55" t="s">
        <v>61</v>
      </c>
      <c r="S9" s="55" t="s">
        <v>62</v>
      </c>
      <c r="T9" s="55" t="s">
        <v>63</v>
      </c>
      <c r="U9" s="55" t="s">
        <v>64</v>
      </c>
      <c r="V9" s="55" t="s">
        <v>65</v>
      </c>
      <c r="W9" s="55" t="s">
        <v>66</v>
      </c>
      <c r="X9" s="55" t="s">
        <v>148</v>
      </c>
      <c r="Y9" s="55" t="s">
        <v>149</v>
      </c>
      <c r="Z9" s="55" t="s">
        <v>150</v>
      </c>
      <c r="AA9" s="55" t="s">
        <v>151</v>
      </c>
      <c r="AB9" s="55" t="s">
        <v>152</v>
      </c>
      <c r="AC9" s="55" t="s">
        <v>153</v>
      </c>
      <c r="AD9" s="55" t="s">
        <v>154</v>
      </c>
      <c r="AE9" s="55" t="s">
        <v>155</v>
      </c>
      <c r="AF9" s="55" t="s">
        <v>156</v>
      </c>
      <c r="AG9" s="55" t="s">
        <v>157</v>
      </c>
      <c r="AH9" s="55" t="s">
        <v>158</v>
      </c>
      <c r="AI9" s="55" t="s">
        <v>159</v>
      </c>
      <c r="AJ9" s="55" t="s">
        <v>160</v>
      </c>
      <c r="AK9" s="55" t="s">
        <v>161</v>
      </c>
      <c r="AL9" s="55" t="s">
        <v>162</v>
      </c>
      <c r="AM9" s="55" t="s">
        <v>163</v>
      </c>
      <c r="AN9" s="55" t="s">
        <v>164</v>
      </c>
      <c r="AO9" s="55" t="s">
        <v>165</v>
      </c>
      <c r="AP9" s="55" t="s">
        <v>166</v>
      </c>
      <c r="AQ9" s="55" t="s">
        <v>167</v>
      </c>
      <c r="AR9" s="55" t="s">
        <v>168</v>
      </c>
      <c r="AS9" s="67"/>
    </row>
    <row r="10" spans="1:45" ht="21" customHeight="1" x14ac:dyDescent="0.25">
      <c r="A10" s="55" t="s">
        <v>1053</v>
      </c>
      <c r="B10" s="55" t="s">
        <v>136</v>
      </c>
      <c r="C10" s="55" t="s">
        <v>143</v>
      </c>
      <c r="D10" s="55" t="s">
        <v>144</v>
      </c>
      <c r="E10" s="55" t="s">
        <v>145</v>
      </c>
      <c r="F10" s="55" t="s">
        <v>140</v>
      </c>
      <c r="G10" s="55" t="s">
        <v>47</v>
      </c>
      <c r="H10" s="55" t="s">
        <v>146</v>
      </c>
      <c r="I10" s="55" t="s">
        <v>54</v>
      </c>
      <c r="J10" s="55" t="s">
        <v>147</v>
      </c>
      <c r="K10" s="55" t="s">
        <v>146</v>
      </c>
      <c r="L10" s="55" t="s">
        <v>146</v>
      </c>
      <c r="M10" s="55" t="s">
        <v>47</v>
      </c>
      <c r="N10" s="56" t="s">
        <v>1374</v>
      </c>
      <c r="O10" s="57">
        <v>186809206</v>
      </c>
      <c r="P10" s="65">
        <v>2020258170034</v>
      </c>
      <c r="Q10" s="55" t="s">
        <v>1379</v>
      </c>
      <c r="R10" s="55" t="s">
        <v>61</v>
      </c>
      <c r="S10" s="55" t="s">
        <v>62</v>
      </c>
      <c r="T10" s="55" t="s">
        <v>63</v>
      </c>
      <c r="U10" s="55" t="s">
        <v>64</v>
      </c>
      <c r="V10" s="55" t="s">
        <v>65</v>
      </c>
      <c r="W10" s="55" t="s">
        <v>66</v>
      </c>
      <c r="X10" s="55" t="s">
        <v>148</v>
      </c>
      <c r="Y10" s="55" t="s">
        <v>149</v>
      </c>
      <c r="Z10" s="55" t="s">
        <v>150</v>
      </c>
      <c r="AA10" s="55" t="s">
        <v>151</v>
      </c>
      <c r="AB10" s="55" t="s">
        <v>152</v>
      </c>
      <c r="AC10" s="55" t="s">
        <v>153</v>
      </c>
      <c r="AD10" s="55" t="s">
        <v>154</v>
      </c>
      <c r="AE10" s="55" t="s">
        <v>155</v>
      </c>
      <c r="AF10" s="55" t="s">
        <v>156</v>
      </c>
      <c r="AG10" s="55" t="s">
        <v>157</v>
      </c>
      <c r="AH10" s="55" t="s">
        <v>158</v>
      </c>
      <c r="AI10" s="55" t="s">
        <v>159</v>
      </c>
      <c r="AJ10" s="55" t="s">
        <v>160</v>
      </c>
      <c r="AK10" s="55" t="s">
        <v>161</v>
      </c>
      <c r="AL10" s="55" t="s">
        <v>162</v>
      </c>
      <c r="AM10" s="55" t="s">
        <v>163</v>
      </c>
      <c r="AN10" s="55" t="s">
        <v>164</v>
      </c>
      <c r="AO10" s="55" t="s">
        <v>165</v>
      </c>
      <c r="AP10" s="55" t="s">
        <v>166</v>
      </c>
      <c r="AQ10" s="55" t="s">
        <v>167</v>
      </c>
      <c r="AR10" s="55" t="s">
        <v>168</v>
      </c>
      <c r="AS10" s="67"/>
    </row>
    <row r="11" spans="1:45" ht="21" customHeight="1" x14ac:dyDescent="0.25">
      <c r="A11" s="55" t="s">
        <v>1053</v>
      </c>
      <c r="B11" s="55" t="s">
        <v>136</v>
      </c>
      <c r="C11" s="55" t="s">
        <v>143</v>
      </c>
      <c r="D11" s="55" t="s">
        <v>169</v>
      </c>
      <c r="E11" s="55" t="s">
        <v>170</v>
      </c>
      <c r="F11" s="55" t="s">
        <v>140</v>
      </c>
      <c r="G11" s="55" t="s">
        <v>47</v>
      </c>
      <c r="H11" s="55" t="s">
        <v>171</v>
      </c>
      <c r="I11" s="55" t="s">
        <v>54</v>
      </c>
      <c r="J11" s="55" t="s">
        <v>172</v>
      </c>
      <c r="K11" s="55" t="s">
        <v>171</v>
      </c>
      <c r="L11" s="55" t="s">
        <v>171</v>
      </c>
      <c r="M11" s="55" t="s">
        <v>47</v>
      </c>
      <c r="N11" s="56" t="s">
        <v>1368</v>
      </c>
      <c r="O11" s="57">
        <v>230000000</v>
      </c>
      <c r="P11" s="65">
        <v>2020258170032</v>
      </c>
      <c r="Q11" s="55" t="s">
        <v>1373</v>
      </c>
      <c r="R11" s="55" t="s">
        <v>61</v>
      </c>
      <c r="S11" s="55" t="s">
        <v>62</v>
      </c>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67"/>
    </row>
    <row r="12" spans="1:45" ht="21" customHeight="1" x14ac:dyDescent="0.25">
      <c r="A12" s="55" t="s">
        <v>1053</v>
      </c>
      <c r="B12" s="55" t="s">
        <v>136</v>
      </c>
      <c r="C12" s="55" t="s">
        <v>258</v>
      </c>
      <c r="D12" s="55" t="s">
        <v>259</v>
      </c>
      <c r="E12" s="55" t="s">
        <v>260</v>
      </c>
      <c r="F12" s="55" t="s">
        <v>140</v>
      </c>
      <c r="G12" s="55" t="s">
        <v>47</v>
      </c>
      <c r="H12" s="55" t="s">
        <v>610</v>
      </c>
      <c r="I12" s="55" t="s">
        <v>54</v>
      </c>
      <c r="J12" s="55" t="s">
        <v>611</v>
      </c>
      <c r="K12" s="55" t="s">
        <v>610</v>
      </c>
      <c r="L12" s="55" t="s">
        <v>612</v>
      </c>
      <c r="M12" s="55" t="s">
        <v>47</v>
      </c>
      <c r="N12" s="56" t="s">
        <v>1383</v>
      </c>
      <c r="O12" s="71">
        <v>50000000</v>
      </c>
      <c r="P12" s="65">
        <v>2020258170036</v>
      </c>
      <c r="Q12" s="55" t="s">
        <v>1385</v>
      </c>
      <c r="R12" s="55" t="s">
        <v>61</v>
      </c>
      <c r="S12" s="55" t="s">
        <v>62</v>
      </c>
      <c r="T12" s="55" t="s">
        <v>63</v>
      </c>
      <c r="U12" s="55" t="s">
        <v>64</v>
      </c>
      <c r="V12" s="55" t="s">
        <v>65</v>
      </c>
      <c r="W12" s="55" t="s">
        <v>66</v>
      </c>
      <c r="X12" s="55" t="s">
        <v>104</v>
      </c>
      <c r="Y12" s="55" t="s">
        <v>105</v>
      </c>
      <c r="Z12" s="55" t="s">
        <v>106</v>
      </c>
      <c r="AA12" s="55" t="s">
        <v>533</v>
      </c>
      <c r="AB12" s="55" t="s">
        <v>534</v>
      </c>
      <c r="AC12" s="55" t="s">
        <v>618</v>
      </c>
      <c r="AD12" s="55" t="s">
        <v>619</v>
      </c>
      <c r="AE12" s="55" t="s">
        <v>620</v>
      </c>
      <c r="AF12" s="55" t="s">
        <v>621</v>
      </c>
      <c r="AG12" s="55" t="s">
        <v>622</v>
      </c>
      <c r="AH12" s="55" t="s">
        <v>623</v>
      </c>
      <c r="AI12" s="55" t="s">
        <v>624</v>
      </c>
      <c r="AJ12" s="55" t="s">
        <v>625</v>
      </c>
      <c r="AK12" s="55" t="s">
        <v>626</v>
      </c>
      <c r="AL12" s="55" t="s">
        <v>627</v>
      </c>
      <c r="AM12" s="55" t="s">
        <v>628</v>
      </c>
      <c r="AN12" s="55" t="s">
        <v>629</v>
      </c>
      <c r="AO12" s="55" t="s">
        <v>75</v>
      </c>
      <c r="AP12" s="55" t="s">
        <v>76</v>
      </c>
      <c r="AQ12" s="55" t="s">
        <v>77</v>
      </c>
      <c r="AR12" s="55" t="s">
        <v>78</v>
      </c>
      <c r="AS12" s="67"/>
    </row>
    <row r="13" spans="1:45" ht="21" customHeight="1" x14ac:dyDescent="0.25">
      <c r="A13" s="55" t="s">
        <v>1053</v>
      </c>
      <c r="B13" s="55" t="s">
        <v>136</v>
      </c>
      <c r="C13" s="55" t="s">
        <v>258</v>
      </c>
      <c r="D13" s="55" t="s">
        <v>259</v>
      </c>
      <c r="E13" s="55" t="s">
        <v>260</v>
      </c>
      <c r="F13" s="55" t="s">
        <v>140</v>
      </c>
      <c r="G13" s="55" t="s">
        <v>47</v>
      </c>
      <c r="H13" s="55" t="s">
        <v>610</v>
      </c>
      <c r="I13" s="55" t="s">
        <v>54</v>
      </c>
      <c r="J13" s="55" t="s">
        <v>611</v>
      </c>
      <c r="K13" s="55" t="s">
        <v>610</v>
      </c>
      <c r="L13" s="55" t="s">
        <v>612</v>
      </c>
      <c r="M13" s="55" t="s">
        <v>47</v>
      </c>
      <c r="N13" s="56" t="s">
        <v>1384</v>
      </c>
      <c r="O13" s="72">
        <v>100000000</v>
      </c>
      <c r="P13" s="65">
        <v>2020258170036</v>
      </c>
      <c r="Q13" s="55" t="s">
        <v>1385</v>
      </c>
      <c r="R13" s="55" t="s">
        <v>61</v>
      </c>
      <c r="S13" s="55" t="s">
        <v>62</v>
      </c>
      <c r="T13" s="55" t="s">
        <v>63</v>
      </c>
      <c r="U13" s="55" t="s">
        <v>64</v>
      </c>
      <c r="V13" s="55" t="s">
        <v>65</v>
      </c>
      <c r="W13" s="55" t="s">
        <v>66</v>
      </c>
      <c r="X13" s="55" t="s">
        <v>104</v>
      </c>
      <c r="Y13" s="55" t="s">
        <v>105</v>
      </c>
      <c r="Z13" s="55" t="s">
        <v>106</v>
      </c>
      <c r="AA13" s="55" t="s">
        <v>533</v>
      </c>
      <c r="AB13" s="55" t="s">
        <v>534</v>
      </c>
      <c r="AC13" s="55" t="s">
        <v>618</v>
      </c>
      <c r="AD13" s="55" t="s">
        <v>619</v>
      </c>
      <c r="AE13" s="55" t="s">
        <v>620</v>
      </c>
      <c r="AF13" s="55" t="s">
        <v>621</v>
      </c>
      <c r="AG13" s="55" t="s">
        <v>622</v>
      </c>
      <c r="AH13" s="55" t="s">
        <v>623</v>
      </c>
      <c r="AI13" s="55" t="s">
        <v>624</v>
      </c>
      <c r="AJ13" s="55" t="s">
        <v>625</v>
      </c>
      <c r="AK13" s="55" t="s">
        <v>626</v>
      </c>
      <c r="AL13" s="55" t="s">
        <v>627</v>
      </c>
      <c r="AM13" s="55" t="s">
        <v>628</v>
      </c>
      <c r="AN13" s="55" t="s">
        <v>629</v>
      </c>
      <c r="AO13" s="55" t="s">
        <v>75</v>
      </c>
      <c r="AP13" s="55" t="s">
        <v>76</v>
      </c>
      <c r="AQ13" s="55" t="s">
        <v>77</v>
      </c>
      <c r="AR13" s="55" t="s">
        <v>78</v>
      </c>
      <c r="AS13" s="67"/>
    </row>
    <row r="14" spans="1:45" ht="21" customHeight="1" x14ac:dyDescent="0.25">
      <c r="A14" s="55" t="s">
        <v>1053</v>
      </c>
      <c r="B14" s="55" t="s">
        <v>136</v>
      </c>
      <c r="C14" s="55" t="s">
        <v>258</v>
      </c>
      <c r="D14" s="55" t="s">
        <v>259</v>
      </c>
      <c r="E14" s="55" t="s">
        <v>260</v>
      </c>
      <c r="F14" s="55" t="s">
        <v>140</v>
      </c>
      <c r="G14" s="55" t="s">
        <v>47</v>
      </c>
      <c r="H14" s="55" t="s">
        <v>613</v>
      </c>
      <c r="I14" s="55" t="s">
        <v>54</v>
      </c>
      <c r="J14" s="55" t="s">
        <v>614</v>
      </c>
      <c r="K14" s="55" t="s">
        <v>613</v>
      </c>
      <c r="L14" s="55" t="s">
        <v>613</v>
      </c>
      <c r="M14" s="55" t="s">
        <v>47</v>
      </c>
      <c r="N14" s="56" t="s">
        <v>1376</v>
      </c>
      <c r="O14" s="72">
        <v>600000000</v>
      </c>
      <c r="P14" s="65">
        <v>2020258170036</v>
      </c>
      <c r="Q14" s="55" t="s">
        <v>1385</v>
      </c>
      <c r="R14" s="55" t="s">
        <v>61</v>
      </c>
      <c r="S14" s="55" t="s">
        <v>62</v>
      </c>
      <c r="T14" s="55" t="s">
        <v>63</v>
      </c>
      <c r="U14" s="55" t="s">
        <v>64</v>
      </c>
      <c r="V14" s="55" t="s">
        <v>65</v>
      </c>
      <c r="W14" s="55" t="s">
        <v>66</v>
      </c>
      <c r="X14" s="55" t="s">
        <v>104</v>
      </c>
      <c r="Y14" s="55" t="s">
        <v>105</v>
      </c>
      <c r="Z14" s="55" t="s">
        <v>106</v>
      </c>
      <c r="AA14" s="55" t="s">
        <v>533</v>
      </c>
      <c r="AB14" s="55" t="s">
        <v>534</v>
      </c>
      <c r="AC14" s="55" t="s">
        <v>618</v>
      </c>
      <c r="AD14" s="55" t="s">
        <v>619</v>
      </c>
      <c r="AE14" s="55" t="s">
        <v>620</v>
      </c>
      <c r="AF14" s="55" t="s">
        <v>621</v>
      </c>
      <c r="AG14" s="55" t="s">
        <v>622</v>
      </c>
      <c r="AH14" s="55" t="s">
        <v>623</v>
      </c>
      <c r="AI14" s="55" t="s">
        <v>624</v>
      </c>
      <c r="AJ14" s="55" t="s">
        <v>625</v>
      </c>
      <c r="AK14" s="55" t="s">
        <v>626</v>
      </c>
      <c r="AL14" s="55" t="s">
        <v>627</v>
      </c>
      <c r="AM14" s="55" t="s">
        <v>628</v>
      </c>
      <c r="AN14" s="55" t="s">
        <v>629</v>
      </c>
      <c r="AO14" s="55" t="s">
        <v>75</v>
      </c>
      <c r="AP14" s="55" t="s">
        <v>76</v>
      </c>
      <c r="AQ14" s="55" t="s">
        <v>77</v>
      </c>
      <c r="AR14" s="55" t="s">
        <v>78</v>
      </c>
      <c r="AS14" s="67"/>
    </row>
    <row r="15" spans="1:45" ht="21" customHeight="1" x14ac:dyDescent="0.25">
      <c r="A15" s="55" t="s">
        <v>1053</v>
      </c>
      <c r="B15" s="55" t="s">
        <v>136</v>
      </c>
      <c r="C15" s="55" t="s">
        <v>258</v>
      </c>
      <c r="D15" s="55" t="s">
        <v>259</v>
      </c>
      <c r="E15" s="55" t="s">
        <v>260</v>
      </c>
      <c r="F15" s="55" t="s">
        <v>140</v>
      </c>
      <c r="G15" s="55" t="s">
        <v>47</v>
      </c>
      <c r="H15" s="55" t="s">
        <v>613</v>
      </c>
      <c r="I15" s="55" t="s">
        <v>54</v>
      </c>
      <c r="J15" s="55" t="s">
        <v>614</v>
      </c>
      <c r="K15" s="55" t="s">
        <v>613</v>
      </c>
      <c r="L15" s="55" t="s">
        <v>613</v>
      </c>
      <c r="M15" s="55" t="s">
        <v>47</v>
      </c>
      <c r="N15" s="56" t="s">
        <v>1377</v>
      </c>
      <c r="O15" s="72">
        <v>50000000</v>
      </c>
      <c r="P15" s="65">
        <v>2020258170036</v>
      </c>
      <c r="Q15" s="55" t="s">
        <v>1385</v>
      </c>
      <c r="R15" s="55" t="s">
        <v>61</v>
      </c>
      <c r="S15" s="55" t="s">
        <v>62</v>
      </c>
      <c r="T15" s="55" t="s">
        <v>63</v>
      </c>
      <c r="U15" s="55" t="s">
        <v>64</v>
      </c>
      <c r="V15" s="55" t="s">
        <v>65</v>
      </c>
      <c r="W15" s="55" t="s">
        <v>66</v>
      </c>
      <c r="X15" s="55" t="s">
        <v>104</v>
      </c>
      <c r="Y15" s="55" t="s">
        <v>105</v>
      </c>
      <c r="Z15" s="55" t="s">
        <v>106</v>
      </c>
      <c r="AA15" s="55" t="s">
        <v>533</v>
      </c>
      <c r="AB15" s="55" t="s">
        <v>534</v>
      </c>
      <c r="AC15" s="55" t="s">
        <v>618</v>
      </c>
      <c r="AD15" s="55" t="s">
        <v>619</v>
      </c>
      <c r="AE15" s="55" t="s">
        <v>620</v>
      </c>
      <c r="AF15" s="55" t="s">
        <v>621</v>
      </c>
      <c r="AG15" s="55" t="s">
        <v>622</v>
      </c>
      <c r="AH15" s="55" t="s">
        <v>623</v>
      </c>
      <c r="AI15" s="55" t="s">
        <v>624</v>
      </c>
      <c r="AJ15" s="55" t="s">
        <v>625</v>
      </c>
      <c r="AK15" s="55" t="s">
        <v>626</v>
      </c>
      <c r="AL15" s="55" t="s">
        <v>627</v>
      </c>
      <c r="AM15" s="55" t="s">
        <v>628</v>
      </c>
      <c r="AN15" s="55" t="s">
        <v>629</v>
      </c>
      <c r="AO15" s="55" t="s">
        <v>75</v>
      </c>
      <c r="AP15" s="55" t="s">
        <v>76</v>
      </c>
      <c r="AQ15" s="55" t="s">
        <v>77</v>
      </c>
      <c r="AR15" s="55" t="s">
        <v>78</v>
      </c>
      <c r="AS15" s="67"/>
    </row>
    <row r="16" spans="1:45" ht="21" customHeight="1" x14ac:dyDescent="0.25">
      <c r="A16" s="55" t="s">
        <v>1053</v>
      </c>
      <c r="B16" s="55" t="s">
        <v>136</v>
      </c>
      <c r="C16" s="55" t="s">
        <v>48</v>
      </c>
      <c r="D16" s="55" t="s">
        <v>49</v>
      </c>
      <c r="E16" s="55" t="s">
        <v>50</v>
      </c>
      <c r="F16" s="55" t="s">
        <v>140</v>
      </c>
      <c r="G16" s="55" t="s">
        <v>47</v>
      </c>
      <c r="H16" s="55" t="s">
        <v>615</v>
      </c>
      <c r="I16" s="55" t="s">
        <v>54</v>
      </c>
      <c r="J16" s="55" t="s">
        <v>616</v>
      </c>
      <c r="K16" s="55" t="s">
        <v>615</v>
      </c>
      <c r="L16" s="55" t="s">
        <v>632</v>
      </c>
      <c r="M16" s="55" t="s">
        <v>47</v>
      </c>
      <c r="N16" s="56" t="s">
        <v>1382</v>
      </c>
      <c r="O16" s="57">
        <f>19442929204+300000000</f>
        <v>19742929204</v>
      </c>
      <c r="P16" s="65">
        <v>2020258170035</v>
      </c>
      <c r="Q16" s="55" t="s">
        <v>1380</v>
      </c>
      <c r="R16" s="55" t="s">
        <v>61</v>
      </c>
      <c r="S16" s="55" t="s">
        <v>62</v>
      </c>
      <c r="T16" s="55" t="s">
        <v>63</v>
      </c>
      <c r="U16" s="55" t="s">
        <v>64</v>
      </c>
      <c r="V16" s="55" t="s">
        <v>65</v>
      </c>
      <c r="W16" s="55" t="s">
        <v>66</v>
      </c>
      <c r="X16" s="55" t="s">
        <v>104</v>
      </c>
      <c r="Y16" s="55" t="s">
        <v>105</v>
      </c>
      <c r="Z16" s="55" t="s">
        <v>106</v>
      </c>
      <c r="AA16" s="55" t="s">
        <v>533</v>
      </c>
      <c r="AB16" s="55" t="s">
        <v>534</v>
      </c>
      <c r="AC16" s="55" t="s">
        <v>618</v>
      </c>
      <c r="AD16" s="55" t="s">
        <v>619</v>
      </c>
      <c r="AE16" s="55" t="s">
        <v>620</v>
      </c>
      <c r="AF16" s="55" t="s">
        <v>621</v>
      </c>
      <c r="AG16" s="55" t="s">
        <v>622</v>
      </c>
      <c r="AH16" s="55" t="s">
        <v>623</v>
      </c>
      <c r="AI16" s="55" t="s">
        <v>624</v>
      </c>
      <c r="AJ16" s="55" t="s">
        <v>625</v>
      </c>
      <c r="AK16" s="55" t="s">
        <v>626</v>
      </c>
      <c r="AL16" s="55" t="s">
        <v>627</v>
      </c>
      <c r="AM16" s="55" t="s">
        <v>628</v>
      </c>
      <c r="AN16" s="55" t="s">
        <v>629</v>
      </c>
      <c r="AO16" s="55" t="s">
        <v>75</v>
      </c>
      <c r="AP16" s="55" t="s">
        <v>76</v>
      </c>
      <c r="AQ16" s="55" t="s">
        <v>77</v>
      </c>
      <c r="AR16" s="55" t="s">
        <v>78</v>
      </c>
      <c r="AS16" s="67"/>
    </row>
    <row r="17" spans="1:45" ht="21" customHeight="1" x14ac:dyDescent="0.25">
      <c r="A17" s="55" t="s">
        <v>1053</v>
      </c>
      <c r="B17" s="55" t="s">
        <v>136</v>
      </c>
      <c r="C17" s="55" t="s">
        <v>48</v>
      </c>
      <c r="D17" s="55" t="s">
        <v>49</v>
      </c>
      <c r="E17" s="55" t="s">
        <v>50</v>
      </c>
      <c r="F17" s="55" t="s">
        <v>140</v>
      </c>
      <c r="G17" s="55" t="s">
        <v>47</v>
      </c>
      <c r="H17" s="55" t="s">
        <v>630</v>
      </c>
      <c r="I17" s="55" t="s">
        <v>54</v>
      </c>
      <c r="J17" s="55" t="s">
        <v>631</v>
      </c>
      <c r="K17" s="55" t="s">
        <v>630</v>
      </c>
      <c r="L17" s="55" t="s">
        <v>1381</v>
      </c>
      <c r="M17" s="55" t="s">
        <v>47</v>
      </c>
      <c r="N17" s="56" t="s">
        <v>1378</v>
      </c>
      <c r="O17" s="57">
        <v>100000000</v>
      </c>
      <c r="P17" s="65">
        <v>2020258170035</v>
      </c>
      <c r="Q17" s="55" t="s">
        <v>1380</v>
      </c>
      <c r="R17" s="55" t="s">
        <v>61</v>
      </c>
      <c r="S17" s="55" t="s">
        <v>62</v>
      </c>
      <c r="T17" s="55" t="s">
        <v>63</v>
      </c>
      <c r="U17" s="55" t="s">
        <v>64</v>
      </c>
      <c r="V17" s="55" t="s">
        <v>65</v>
      </c>
      <c r="W17" s="55" t="s">
        <v>66</v>
      </c>
      <c r="X17" s="55" t="s">
        <v>104</v>
      </c>
      <c r="Y17" s="55" t="s">
        <v>105</v>
      </c>
      <c r="Z17" s="55" t="s">
        <v>106</v>
      </c>
      <c r="AA17" s="55" t="s">
        <v>533</v>
      </c>
      <c r="AB17" s="55" t="s">
        <v>534</v>
      </c>
      <c r="AC17" s="55" t="s">
        <v>618</v>
      </c>
      <c r="AD17" s="55" t="s">
        <v>619</v>
      </c>
      <c r="AE17" s="55" t="s">
        <v>620</v>
      </c>
      <c r="AF17" s="55" t="s">
        <v>621</v>
      </c>
      <c r="AG17" s="55" t="s">
        <v>622</v>
      </c>
      <c r="AH17" s="55" t="s">
        <v>623</v>
      </c>
      <c r="AI17" s="55" t="s">
        <v>624</v>
      </c>
      <c r="AJ17" s="55" t="s">
        <v>625</v>
      </c>
      <c r="AK17" s="55" t="s">
        <v>626</v>
      </c>
      <c r="AL17" s="55" t="s">
        <v>627</v>
      </c>
      <c r="AM17" s="55" t="s">
        <v>628</v>
      </c>
      <c r="AN17" s="55" t="s">
        <v>629</v>
      </c>
      <c r="AO17" s="55" t="s">
        <v>75</v>
      </c>
      <c r="AP17" s="55" t="s">
        <v>76</v>
      </c>
      <c r="AQ17" s="55" t="s">
        <v>77</v>
      </c>
      <c r="AR17" s="55" t="s">
        <v>78</v>
      </c>
      <c r="AS17" s="67"/>
    </row>
    <row r="18" spans="1:45" ht="21" customHeight="1" x14ac:dyDescent="0.25">
      <c r="A18" s="55" t="s">
        <v>1053</v>
      </c>
      <c r="B18" s="55" t="s">
        <v>136</v>
      </c>
      <c r="C18" s="55" t="s">
        <v>137</v>
      </c>
      <c r="D18" s="55" t="s">
        <v>138</v>
      </c>
      <c r="E18" s="55" t="s">
        <v>139</v>
      </c>
      <c r="F18" s="55" t="s">
        <v>140</v>
      </c>
      <c r="G18" s="55" t="s">
        <v>47</v>
      </c>
      <c r="H18" s="55" t="s">
        <v>141</v>
      </c>
      <c r="I18" s="55" t="s">
        <v>54</v>
      </c>
      <c r="J18" s="55" t="s">
        <v>142</v>
      </c>
      <c r="K18" s="55" t="s">
        <v>141</v>
      </c>
      <c r="L18" s="55" t="s">
        <v>141</v>
      </c>
      <c r="M18" s="55" t="s">
        <v>47</v>
      </c>
      <c r="N18" s="56" t="s">
        <v>1376</v>
      </c>
      <c r="O18" s="57">
        <v>925925926.03999996</v>
      </c>
      <c r="P18" s="65">
        <v>2020258170033</v>
      </c>
      <c r="Q18" s="55" t="s">
        <v>1375</v>
      </c>
      <c r="R18" s="55" t="s">
        <v>61</v>
      </c>
      <c r="S18" s="55" t="s">
        <v>62</v>
      </c>
      <c r="T18" s="55" t="s">
        <v>63</v>
      </c>
      <c r="U18" s="55" t="s">
        <v>64</v>
      </c>
      <c r="V18" s="55" t="s">
        <v>65</v>
      </c>
      <c r="W18" s="55" t="s">
        <v>66</v>
      </c>
      <c r="X18" s="55" t="s">
        <v>104</v>
      </c>
      <c r="Y18" s="55" t="s">
        <v>105</v>
      </c>
      <c r="Z18" s="55" t="s">
        <v>106</v>
      </c>
      <c r="AA18" s="55" t="s">
        <v>533</v>
      </c>
      <c r="AB18" s="55" t="s">
        <v>534</v>
      </c>
      <c r="AC18" s="55" t="s">
        <v>618</v>
      </c>
      <c r="AD18" s="55" t="s">
        <v>619</v>
      </c>
      <c r="AE18" s="55" t="s">
        <v>620</v>
      </c>
      <c r="AF18" s="55" t="s">
        <v>621</v>
      </c>
      <c r="AG18" s="55" t="s">
        <v>622</v>
      </c>
      <c r="AH18" s="55" t="s">
        <v>623</v>
      </c>
      <c r="AI18" s="55" t="s">
        <v>624</v>
      </c>
      <c r="AJ18" s="55" t="s">
        <v>625</v>
      </c>
      <c r="AK18" s="55" t="s">
        <v>626</v>
      </c>
      <c r="AL18" s="55" t="s">
        <v>627</v>
      </c>
      <c r="AM18" s="55" t="s">
        <v>628</v>
      </c>
      <c r="AN18" s="55" t="s">
        <v>629</v>
      </c>
      <c r="AO18" s="55" t="s">
        <v>75</v>
      </c>
      <c r="AP18" s="55" t="s">
        <v>76</v>
      </c>
      <c r="AQ18" s="55" t="s">
        <v>77</v>
      </c>
      <c r="AR18" s="55" t="s">
        <v>78</v>
      </c>
      <c r="AS18" s="67"/>
    </row>
    <row r="19" spans="1:45" ht="21" customHeight="1" x14ac:dyDescent="0.25">
      <c r="A19" s="55" t="s">
        <v>1053</v>
      </c>
      <c r="B19" s="55" t="s">
        <v>136</v>
      </c>
      <c r="C19" s="55" t="s">
        <v>137</v>
      </c>
      <c r="D19" s="55" t="s">
        <v>138</v>
      </c>
      <c r="E19" s="55" t="s">
        <v>139</v>
      </c>
      <c r="F19" s="55" t="s">
        <v>140</v>
      </c>
      <c r="G19" s="55" t="s">
        <v>47</v>
      </c>
      <c r="H19" s="55" t="s">
        <v>141</v>
      </c>
      <c r="I19" s="55" t="s">
        <v>54</v>
      </c>
      <c r="J19" s="55" t="s">
        <v>142</v>
      </c>
      <c r="K19" s="55" t="s">
        <v>141</v>
      </c>
      <c r="L19" s="55" t="s">
        <v>141</v>
      </c>
      <c r="M19" s="55" t="s">
        <v>47</v>
      </c>
      <c r="N19" s="56" t="s">
        <v>1377</v>
      </c>
      <c r="O19" s="57">
        <v>74074073.959999993</v>
      </c>
      <c r="P19" s="65">
        <v>2020258170033</v>
      </c>
      <c r="Q19" s="55" t="s">
        <v>1375</v>
      </c>
      <c r="R19" s="55" t="s">
        <v>61</v>
      </c>
      <c r="S19" s="55" t="s">
        <v>62</v>
      </c>
      <c r="T19" s="55" t="s">
        <v>63</v>
      </c>
      <c r="U19" s="55" t="s">
        <v>64</v>
      </c>
      <c r="V19" s="55" t="s">
        <v>65</v>
      </c>
      <c r="W19" s="55" t="s">
        <v>66</v>
      </c>
      <c r="X19" s="55" t="s">
        <v>104</v>
      </c>
      <c r="Y19" s="55" t="s">
        <v>105</v>
      </c>
      <c r="Z19" s="55" t="s">
        <v>106</v>
      </c>
      <c r="AA19" s="55" t="s">
        <v>533</v>
      </c>
      <c r="AB19" s="55" t="s">
        <v>534</v>
      </c>
      <c r="AC19" s="55" t="s">
        <v>618</v>
      </c>
      <c r="AD19" s="55" t="s">
        <v>619</v>
      </c>
      <c r="AE19" s="55" t="s">
        <v>620</v>
      </c>
      <c r="AF19" s="55" t="s">
        <v>621</v>
      </c>
      <c r="AG19" s="55" t="s">
        <v>622</v>
      </c>
      <c r="AH19" s="55" t="s">
        <v>623</v>
      </c>
      <c r="AI19" s="55" t="s">
        <v>624</v>
      </c>
      <c r="AJ19" s="55" t="s">
        <v>625</v>
      </c>
      <c r="AK19" s="55" t="s">
        <v>626</v>
      </c>
      <c r="AL19" s="55" t="s">
        <v>627</v>
      </c>
      <c r="AM19" s="55" t="s">
        <v>628</v>
      </c>
      <c r="AN19" s="55" t="s">
        <v>629</v>
      </c>
      <c r="AO19" s="55" t="s">
        <v>75</v>
      </c>
      <c r="AP19" s="55" t="s">
        <v>76</v>
      </c>
      <c r="AQ19" s="55" t="s">
        <v>77</v>
      </c>
      <c r="AR19" s="55" t="s">
        <v>78</v>
      </c>
      <c r="AS19" s="67"/>
    </row>
    <row r="20" spans="1:45" ht="21" customHeight="1" x14ac:dyDescent="0.25">
      <c r="A20" s="55" t="s">
        <v>1053</v>
      </c>
      <c r="B20" s="55" t="s">
        <v>136</v>
      </c>
      <c r="C20" s="55" t="s">
        <v>137</v>
      </c>
      <c r="D20" s="55" t="s">
        <v>138</v>
      </c>
      <c r="E20" s="55" t="s">
        <v>139</v>
      </c>
      <c r="F20" s="55" t="s">
        <v>140</v>
      </c>
      <c r="G20" s="55" t="s">
        <v>47</v>
      </c>
      <c r="H20" s="55" t="s">
        <v>617</v>
      </c>
      <c r="I20" s="55" t="s">
        <v>54</v>
      </c>
      <c r="J20" s="55" t="s">
        <v>633</v>
      </c>
      <c r="K20" s="55" t="s">
        <v>617</v>
      </c>
      <c r="L20" s="55" t="s">
        <v>617</v>
      </c>
      <c r="M20" s="55" t="s">
        <v>47</v>
      </c>
      <c r="N20" s="56" t="s">
        <v>1367</v>
      </c>
      <c r="O20" s="57">
        <v>50000000</v>
      </c>
      <c r="P20" s="65">
        <v>2020258170033</v>
      </c>
      <c r="Q20" s="55" t="s">
        <v>1375</v>
      </c>
      <c r="R20" s="55" t="s">
        <v>61</v>
      </c>
      <c r="S20" s="55" t="s">
        <v>62</v>
      </c>
      <c r="T20" s="55" t="s">
        <v>63</v>
      </c>
      <c r="U20" s="55" t="s">
        <v>64</v>
      </c>
      <c r="V20" s="55" t="s">
        <v>65</v>
      </c>
      <c r="W20" s="55" t="s">
        <v>66</v>
      </c>
      <c r="X20" s="55" t="s">
        <v>104</v>
      </c>
      <c r="Y20" s="55" t="s">
        <v>105</v>
      </c>
      <c r="Z20" s="55" t="s">
        <v>106</v>
      </c>
      <c r="AA20" s="55" t="s">
        <v>533</v>
      </c>
      <c r="AB20" s="55" t="s">
        <v>534</v>
      </c>
      <c r="AC20" s="55" t="s">
        <v>618</v>
      </c>
      <c r="AD20" s="55" t="s">
        <v>619</v>
      </c>
      <c r="AE20" s="55" t="s">
        <v>620</v>
      </c>
      <c r="AF20" s="55" t="s">
        <v>621</v>
      </c>
      <c r="AG20" s="55" t="s">
        <v>622</v>
      </c>
      <c r="AH20" s="55" t="s">
        <v>623</v>
      </c>
      <c r="AI20" s="55" t="s">
        <v>624</v>
      </c>
      <c r="AJ20" s="55" t="s">
        <v>625</v>
      </c>
      <c r="AK20" s="55" t="s">
        <v>626</v>
      </c>
      <c r="AL20" s="55" t="s">
        <v>627</v>
      </c>
      <c r="AM20" s="55" t="s">
        <v>628</v>
      </c>
      <c r="AN20" s="55" t="s">
        <v>629</v>
      </c>
      <c r="AO20" s="55" t="s">
        <v>75</v>
      </c>
      <c r="AP20" s="55" t="s">
        <v>76</v>
      </c>
      <c r="AQ20" s="55" t="s">
        <v>77</v>
      </c>
      <c r="AR20" s="55" t="s">
        <v>78</v>
      </c>
      <c r="AS20" s="67"/>
    </row>
    <row r="21" spans="1:45" ht="21" customHeight="1" x14ac:dyDescent="0.25">
      <c r="A21" s="55" t="s">
        <v>1053</v>
      </c>
      <c r="B21" s="55" t="s">
        <v>136</v>
      </c>
      <c r="C21" s="55" t="s">
        <v>634</v>
      </c>
      <c r="D21" s="55" t="s">
        <v>635</v>
      </c>
      <c r="E21" s="55" t="s">
        <v>636</v>
      </c>
      <c r="F21" s="55" t="s">
        <v>140</v>
      </c>
      <c r="G21" s="55" t="s">
        <v>47</v>
      </c>
      <c r="H21" s="55" t="s">
        <v>637</v>
      </c>
      <c r="I21" s="55" t="s">
        <v>54</v>
      </c>
      <c r="J21" s="55" t="s">
        <v>638</v>
      </c>
      <c r="K21" s="55" t="s">
        <v>637</v>
      </c>
      <c r="L21" s="55" t="s">
        <v>637</v>
      </c>
      <c r="M21" s="55" t="s">
        <v>593</v>
      </c>
      <c r="N21" s="56" t="s">
        <v>1370</v>
      </c>
      <c r="O21" s="71">
        <v>2800000000</v>
      </c>
      <c r="P21" s="65" t="s">
        <v>639</v>
      </c>
      <c r="Q21" s="55" t="s">
        <v>640</v>
      </c>
      <c r="R21" s="55" t="s">
        <v>61</v>
      </c>
      <c r="S21" s="55" t="s">
        <v>62</v>
      </c>
      <c r="T21" s="55" t="s">
        <v>63</v>
      </c>
      <c r="U21" s="55" t="s">
        <v>64</v>
      </c>
      <c r="V21" s="55" t="s">
        <v>65</v>
      </c>
      <c r="W21" s="55" t="s">
        <v>66</v>
      </c>
      <c r="X21" s="55" t="s">
        <v>82</v>
      </c>
      <c r="Y21" s="55" t="s">
        <v>83</v>
      </c>
      <c r="Z21" s="55" t="s">
        <v>69</v>
      </c>
      <c r="AA21" s="55" t="s">
        <v>70</v>
      </c>
      <c r="AB21" s="55" t="s">
        <v>71</v>
      </c>
      <c r="AC21" s="55" t="s">
        <v>72</v>
      </c>
      <c r="AD21" s="55" t="s">
        <v>92</v>
      </c>
      <c r="AE21" s="55" t="s">
        <v>93</v>
      </c>
      <c r="AF21" s="55" t="s">
        <v>94</v>
      </c>
      <c r="AG21" s="55" t="s">
        <v>641</v>
      </c>
      <c r="AH21" s="55" t="s">
        <v>642</v>
      </c>
      <c r="AI21" s="55" t="s">
        <v>643</v>
      </c>
      <c r="AJ21" s="55" t="s">
        <v>644</v>
      </c>
      <c r="AK21" s="55" t="s">
        <v>645</v>
      </c>
      <c r="AL21" s="55" t="s">
        <v>646</v>
      </c>
      <c r="AM21" s="55" t="s">
        <v>647</v>
      </c>
      <c r="AN21" s="55" t="s">
        <v>648</v>
      </c>
      <c r="AO21" s="55" t="s">
        <v>649</v>
      </c>
      <c r="AP21" s="55" t="s">
        <v>650</v>
      </c>
      <c r="AQ21" s="55" t="s">
        <v>651</v>
      </c>
      <c r="AR21" s="55" t="s">
        <v>652</v>
      </c>
      <c r="AS21" s="67" t="s">
        <v>653</v>
      </c>
    </row>
    <row r="22" spans="1:45" ht="21" customHeight="1" x14ac:dyDescent="0.25">
      <c r="A22" s="55" t="s">
        <v>1053</v>
      </c>
      <c r="B22" s="55" t="s">
        <v>136</v>
      </c>
      <c r="C22" s="55" t="s">
        <v>634</v>
      </c>
      <c r="D22" s="55" t="s">
        <v>635</v>
      </c>
      <c r="E22" s="55" t="s">
        <v>636</v>
      </c>
      <c r="F22" s="55" t="s">
        <v>140</v>
      </c>
      <c r="G22" s="55" t="s">
        <v>47</v>
      </c>
      <c r="H22" s="55" t="s">
        <v>637</v>
      </c>
      <c r="I22" s="55" t="s">
        <v>54</v>
      </c>
      <c r="J22" s="55" t="s">
        <v>638</v>
      </c>
      <c r="K22" s="55" t="s">
        <v>637</v>
      </c>
      <c r="L22" s="55" t="s">
        <v>637</v>
      </c>
      <c r="M22" s="55" t="s">
        <v>593</v>
      </c>
      <c r="N22" s="56" t="s">
        <v>1371</v>
      </c>
      <c r="O22" s="57">
        <v>500000000</v>
      </c>
      <c r="P22" s="65" t="s">
        <v>639</v>
      </c>
      <c r="Q22" s="55" t="s">
        <v>640</v>
      </c>
      <c r="R22" s="55" t="s">
        <v>61</v>
      </c>
      <c r="S22" s="55" t="s">
        <v>62</v>
      </c>
      <c r="T22" s="55" t="s">
        <v>63</v>
      </c>
      <c r="U22" s="55" t="s">
        <v>64</v>
      </c>
      <c r="V22" s="55" t="s">
        <v>65</v>
      </c>
      <c r="W22" s="55" t="s">
        <v>66</v>
      </c>
      <c r="X22" s="55" t="s">
        <v>82</v>
      </c>
      <c r="Y22" s="55" t="s">
        <v>83</v>
      </c>
      <c r="Z22" s="55" t="s">
        <v>69</v>
      </c>
      <c r="AA22" s="55" t="s">
        <v>70</v>
      </c>
      <c r="AB22" s="55" t="s">
        <v>71</v>
      </c>
      <c r="AC22" s="55" t="s">
        <v>72</v>
      </c>
      <c r="AD22" s="55" t="s">
        <v>92</v>
      </c>
      <c r="AE22" s="55" t="s">
        <v>93</v>
      </c>
      <c r="AF22" s="55" t="s">
        <v>94</v>
      </c>
      <c r="AG22" s="55" t="s">
        <v>641</v>
      </c>
      <c r="AH22" s="55" t="s">
        <v>642</v>
      </c>
      <c r="AI22" s="55" t="s">
        <v>643</v>
      </c>
      <c r="AJ22" s="55" t="s">
        <v>644</v>
      </c>
      <c r="AK22" s="55" t="s">
        <v>645</v>
      </c>
      <c r="AL22" s="55" t="s">
        <v>646</v>
      </c>
      <c r="AM22" s="55" t="s">
        <v>647</v>
      </c>
      <c r="AN22" s="55" t="s">
        <v>648</v>
      </c>
      <c r="AO22" s="55" t="s">
        <v>649</v>
      </c>
      <c r="AP22" s="55" t="s">
        <v>650</v>
      </c>
      <c r="AQ22" s="55" t="s">
        <v>651</v>
      </c>
      <c r="AR22" s="55" t="s">
        <v>652</v>
      </c>
      <c r="AS22" s="67" t="s">
        <v>653</v>
      </c>
    </row>
    <row r="23" spans="1:45" ht="21" customHeight="1" x14ac:dyDescent="0.25">
      <c r="A23" s="55" t="s">
        <v>1053</v>
      </c>
      <c r="B23" s="55" t="s">
        <v>136</v>
      </c>
      <c r="C23" s="55" t="s">
        <v>634</v>
      </c>
      <c r="D23" s="55" t="s">
        <v>635</v>
      </c>
      <c r="E23" s="55" t="s">
        <v>636</v>
      </c>
      <c r="F23" s="55" t="s">
        <v>140</v>
      </c>
      <c r="G23" s="55" t="s">
        <v>47</v>
      </c>
      <c r="H23" s="55" t="s">
        <v>637</v>
      </c>
      <c r="I23" s="55" t="s">
        <v>54</v>
      </c>
      <c r="J23" s="55" t="s">
        <v>638</v>
      </c>
      <c r="K23" s="55" t="s">
        <v>637</v>
      </c>
      <c r="L23" s="55" t="s">
        <v>637</v>
      </c>
      <c r="M23" s="55" t="s">
        <v>593</v>
      </c>
      <c r="N23" s="56" t="s">
        <v>1372</v>
      </c>
      <c r="O23" s="71">
        <v>243310276</v>
      </c>
      <c r="P23" s="65" t="s">
        <v>639</v>
      </c>
      <c r="Q23" s="55" t="s">
        <v>640</v>
      </c>
      <c r="R23" s="55" t="s">
        <v>61</v>
      </c>
      <c r="S23" s="55" t="s">
        <v>62</v>
      </c>
      <c r="T23" s="55" t="s">
        <v>63</v>
      </c>
      <c r="U23" s="55" t="s">
        <v>64</v>
      </c>
      <c r="V23" s="55" t="s">
        <v>65</v>
      </c>
      <c r="W23" s="55" t="s">
        <v>66</v>
      </c>
      <c r="X23" s="55" t="s">
        <v>82</v>
      </c>
      <c r="Y23" s="55" t="s">
        <v>83</v>
      </c>
      <c r="Z23" s="55" t="s">
        <v>69</v>
      </c>
      <c r="AA23" s="55" t="s">
        <v>70</v>
      </c>
      <c r="AB23" s="55" t="s">
        <v>71</v>
      </c>
      <c r="AC23" s="55" t="s">
        <v>72</v>
      </c>
      <c r="AD23" s="55" t="s">
        <v>92</v>
      </c>
      <c r="AE23" s="55" t="s">
        <v>93</v>
      </c>
      <c r="AF23" s="55" t="s">
        <v>94</v>
      </c>
      <c r="AG23" s="55" t="s">
        <v>641</v>
      </c>
      <c r="AH23" s="55" t="s">
        <v>642</v>
      </c>
      <c r="AI23" s="55" t="s">
        <v>643</v>
      </c>
      <c r="AJ23" s="55" t="s">
        <v>644</v>
      </c>
      <c r="AK23" s="55" t="s">
        <v>645</v>
      </c>
      <c r="AL23" s="55" t="s">
        <v>646</v>
      </c>
      <c r="AM23" s="55" t="s">
        <v>647</v>
      </c>
      <c r="AN23" s="55" t="s">
        <v>648</v>
      </c>
      <c r="AO23" s="55" t="s">
        <v>649</v>
      </c>
      <c r="AP23" s="55" t="s">
        <v>650</v>
      </c>
      <c r="AQ23" s="55" t="s">
        <v>651</v>
      </c>
      <c r="AR23" s="55" t="s">
        <v>652</v>
      </c>
      <c r="AS23" s="67" t="s">
        <v>653</v>
      </c>
    </row>
    <row r="24" spans="1:45" ht="21" customHeight="1" x14ac:dyDescent="0.25">
      <c r="A24" s="55" t="s">
        <v>1053</v>
      </c>
      <c r="B24" s="55" t="s">
        <v>136</v>
      </c>
      <c r="C24" s="55" t="s">
        <v>656</v>
      </c>
      <c r="D24" s="55" t="s">
        <v>657</v>
      </c>
      <c r="E24" s="55" t="s">
        <v>658</v>
      </c>
      <c r="F24" s="55" t="s">
        <v>659</v>
      </c>
      <c r="G24" s="55" t="s">
        <v>660</v>
      </c>
      <c r="H24" s="55" t="s">
        <v>662</v>
      </c>
      <c r="I24" s="55" t="s">
        <v>54</v>
      </c>
      <c r="J24" s="55" t="s">
        <v>663</v>
      </c>
      <c r="K24" s="55" t="s">
        <v>662</v>
      </c>
      <c r="L24" s="55" t="s">
        <v>664</v>
      </c>
      <c r="M24" s="55" t="s">
        <v>47</v>
      </c>
      <c r="N24" s="73" t="s">
        <v>1386</v>
      </c>
      <c r="O24" s="74">
        <v>250000000</v>
      </c>
      <c r="P24" s="65" t="s">
        <v>665</v>
      </c>
      <c r="Q24" s="55" t="s">
        <v>666</v>
      </c>
      <c r="R24" s="55" t="s">
        <v>61</v>
      </c>
      <c r="S24" s="55" t="s">
        <v>62</v>
      </c>
      <c r="T24" s="55" t="s">
        <v>63</v>
      </c>
      <c r="U24" s="55" t="s">
        <v>64</v>
      </c>
      <c r="V24" s="55" t="s">
        <v>65</v>
      </c>
      <c r="W24" s="55" t="s">
        <v>66</v>
      </c>
      <c r="X24" s="55" t="s">
        <v>82</v>
      </c>
      <c r="Y24" s="55" t="s">
        <v>83</v>
      </c>
      <c r="Z24" s="55" t="s">
        <v>69</v>
      </c>
      <c r="AA24" s="55" t="s">
        <v>70</v>
      </c>
      <c r="AB24" s="55" t="s">
        <v>71</v>
      </c>
      <c r="AC24" s="55" t="s">
        <v>72</v>
      </c>
      <c r="AD24" s="55" t="s">
        <v>92</v>
      </c>
      <c r="AE24" s="55" t="s">
        <v>93</v>
      </c>
      <c r="AF24" s="55" t="s">
        <v>94</v>
      </c>
      <c r="AG24" s="55" t="s">
        <v>641</v>
      </c>
      <c r="AH24" s="55" t="s">
        <v>642</v>
      </c>
      <c r="AI24" s="55" t="s">
        <v>643</v>
      </c>
      <c r="AJ24" s="55" t="s">
        <v>644</v>
      </c>
      <c r="AK24" s="55" t="s">
        <v>645</v>
      </c>
      <c r="AL24" s="55" t="s">
        <v>646</v>
      </c>
      <c r="AM24" s="55" t="s">
        <v>647</v>
      </c>
      <c r="AN24" s="55" t="s">
        <v>648</v>
      </c>
      <c r="AO24" s="55" t="s">
        <v>649</v>
      </c>
      <c r="AP24" s="55" t="s">
        <v>650</v>
      </c>
      <c r="AQ24" s="55" t="s">
        <v>651</v>
      </c>
      <c r="AR24" s="55" t="s">
        <v>652</v>
      </c>
      <c r="AS24" s="67" t="s">
        <v>653</v>
      </c>
    </row>
    <row r="25" spans="1:45" ht="21" customHeight="1" x14ac:dyDescent="0.25">
      <c r="A25" s="55" t="s">
        <v>1053</v>
      </c>
      <c r="B25" s="55" t="s">
        <v>136</v>
      </c>
      <c r="C25" s="55" t="s">
        <v>656</v>
      </c>
      <c r="D25" s="55" t="s">
        <v>657</v>
      </c>
      <c r="E25" s="55" t="s">
        <v>658</v>
      </c>
      <c r="F25" s="55" t="s">
        <v>659</v>
      </c>
      <c r="G25" s="55" t="s">
        <v>660</v>
      </c>
      <c r="H25" s="55" t="s">
        <v>667</v>
      </c>
      <c r="I25" s="55" t="s">
        <v>54</v>
      </c>
      <c r="J25" s="55" t="s">
        <v>668</v>
      </c>
      <c r="K25" s="55" t="s">
        <v>667</v>
      </c>
      <c r="L25" s="55" t="s">
        <v>667</v>
      </c>
      <c r="M25" s="55" t="s">
        <v>660</v>
      </c>
      <c r="N25" s="73" t="s">
        <v>1386</v>
      </c>
      <c r="O25" s="18">
        <v>1580577974</v>
      </c>
      <c r="P25" s="65" t="s">
        <v>665</v>
      </c>
      <c r="Q25" s="55" t="s">
        <v>666</v>
      </c>
      <c r="R25" s="55" t="s">
        <v>61</v>
      </c>
      <c r="S25" s="55" t="s">
        <v>62</v>
      </c>
      <c r="T25" s="55" t="s">
        <v>63</v>
      </c>
      <c r="U25" s="55" t="s">
        <v>64</v>
      </c>
      <c r="V25" s="55" t="s">
        <v>65</v>
      </c>
      <c r="W25" s="55" t="s">
        <v>66</v>
      </c>
      <c r="X25" s="55" t="s">
        <v>82</v>
      </c>
      <c r="Y25" s="55" t="s">
        <v>83</v>
      </c>
      <c r="Z25" s="55" t="s">
        <v>69</v>
      </c>
      <c r="AA25" s="55" t="s">
        <v>70</v>
      </c>
      <c r="AB25" s="55" t="s">
        <v>71</v>
      </c>
      <c r="AC25" s="55" t="s">
        <v>72</v>
      </c>
      <c r="AD25" s="55" t="s">
        <v>92</v>
      </c>
      <c r="AE25" s="55" t="s">
        <v>93</v>
      </c>
      <c r="AF25" s="55" t="s">
        <v>94</v>
      </c>
      <c r="AG25" s="55" t="s">
        <v>641</v>
      </c>
      <c r="AH25" s="55" t="s">
        <v>642</v>
      </c>
      <c r="AI25" s="55" t="s">
        <v>643</v>
      </c>
      <c r="AJ25" s="55" t="s">
        <v>644</v>
      </c>
      <c r="AK25" s="55" t="s">
        <v>645</v>
      </c>
      <c r="AL25" s="55" t="s">
        <v>646</v>
      </c>
      <c r="AM25" s="55" t="s">
        <v>647</v>
      </c>
      <c r="AN25" s="55" t="s">
        <v>648</v>
      </c>
      <c r="AO25" s="55" t="s">
        <v>649</v>
      </c>
      <c r="AP25" s="55" t="s">
        <v>650</v>
      </c>
      <c r="AQ25" s="55" t="s">
        <v>651</v>
      </c>
      <c r="AR25" s="55" t="s">
        <v>652</v>
      </c>
      <c r="AS25" s="67" t="s">
        <v>653</v>
      </c>
    </row>
    <row r="26" spans="1:45" ht="21" customHeight="1" x14ac:dyDescent="0.25">
      <c r="A26" s="55" t="s">
        <v>1053</v>
      </c>
      <c r="B26" s="55" t="s">
        <v>136</v>
      </c>
      <c r="C26" s="55" t="s">
        <v>656</v>
      </c>
      <c r="D26" s="55" t="s">
        <v>657</v>
      </c>
      <c r="E26" s="55" t="s">
        <v>658</v>
      </c>
      <c r="F26" s="55" t="s">
        <v>659</v>
      </c>
      <c r="G26" s="55" t="s">
        <v>660</v>
      </c>
      <c r="H26" s="55" t="s">
        <v>669</v>
      </c>
      <c r="I26" s="55" t="s">
        <v>54</v>
      </c>
      <c r="J26" s="55" t="s">
        <v>670</v>
      </c>
      <c r="K26" s="55" t="s">
        <v>669</v>
      </c>
      <c r="L26" s="55" t="s">
        <v>671</v>
      </c>
      <c r="M26" s="55" t="s">
        <v>660</v>
      </c>
      <c r="N26" s="73" t="s">
        <v>1386</v>
      </c>
      <c r="O26" s="18">
        <v>100000000</v>
      </c>
      <c r="P26" s="65" t="s">
        <v>665</v>
      </c>
      <c r="Q26" s="55" t="s">
        <v>666</v>
      </c>
      <c r="R26" s="55" t="s">
        <v>61</v>
      </c>
      <c r="S26" s="55" t="s">
        <v>62</v>
      </c>
      <c r="T26" s="55" t="s">
        <v>63</v>
      </c>
      <c r="U26" s="55" t="s">
        <v>64</v>
      </c>
      <c r="V26" s="55" t="s">
        <v>65</v>
      </c>
      <c r="W26" s="55" t="s">
        <v>66</v>
      </c>
      <c r="X26" s="55" t="s">
        <v>82</v>
      </c>
      <c r="Y26" s="55" t="s">
        <v>83</v>
      </c>
      <c r="Z26" s="55" t="s">
        <v>69</v>
      </c>
      <c r="AA26" s="55" t="s">
        <v>70</v>
      </c>
      <c r="AB26" s="55" t="s">
        <v>71</v>
      </c>
      <c r="AC26" s="55" t="s">
        <v>72</v>
      </c>
      <c r="AD26" s="55" t="s">
        <v>92</v>
      </c>
      <c r="AE26" s="55" t="s">
        <v>93</v>
      </c>
      <c r="AF26" s="55" t="s">
        <v>94</v>
      </c>
      <c r="AG26" s="55" t="s">
        <v>641</v>
      </c>
      <c r="AH26" s="55" t="s">
        <v>642</v>
      </c>
      <c r="AI26" s="55" t="s">
        <v>643</v>
      </c>
      <c r="AJ26" s="55" t="s">
        <v>644</v>
      </c>
      <c r="AK26" s="55" t="s">
        <v>645</v>
      </c>
      <c r="AL26" s="55" t="s">
        <v>646</v>
      </c>
      <c r="AM26" s="55" t="s">
        <v>647</v>
      </c>
      <c r="AN26" s="55" t="s">
        <v>648</v>
      </c>
      <c r="AO26" s="55" t="s">
        <v>649</v>
      </c>
      <c r="AP26" s="55" t="s">
        <v>650</v>
      </c>
      <c r="AQ26" s="55" t="s">
        <v>651</v>
      </c>
      <c r="AR26" s="55" t="s">
        <v>652</v>
      </c>
      <c r="AS26" s="67" t="s">
        <v>653</v>
      </c>
    </row>
    <row r="27" spans="1:45" ht="21" customHeight="1" x14ac:dyDescent="0.25">
      <c r="A27" s="55" t="s">
        <v>1053</v>
      </c>
      <c r="B27" s="55" t="s">
        <v>136</v>
      </c>
      <c r="C27" s="55" t="s">
        <v>656</v>
      </c>
      <c r="D27" s="55" t="s">
        <v>657</v>
      </c>
      <c r="E27" s="55" t="s">
        <v>658</v>
      </c>
      <c r="F27" s="55" t="s">
        <v>659</v>
      </c>
      <c r="G27" s="55" t="s">
        <v>660</v>
      </c>
      <c r="H27" s="55" t="s">
        <v>669</v>
      </c>
      <c r="I27" s="55" t="s">
        <v>54</v>
      </c>
      <c r="J27" s="55" t="s">
        <v>670</v>
      </c>
      <c r="K27" s="55" t="s">
        <v>669</v>
      </c>
      <c r="L27" s="55" t="s">
        <v>671</v>
      </c>
      <c r="M27" s="55" t="s">
        <v>660</v>
      </c>
      <c r="N27" s="73" t="s">
        <v>1388</v>
      </c>
      <c r="O27" s="18">
        <v>50000000</v>
      </c>
      <c r="P27" s="65" t="s">
        <v>665</v>
      </c>
      <c r="Q27" s="55" t="s">
        <v>666</v>
      </c>
      <c r="R27" s="55" t="s">
        <v>61</v>
      </c>
      <c r="S27" s="55" t="s">
        <v>62</v>
      </c>
      <c r="T27" s="55" t="s">
        <v>63</v>
      </c>
      <c r="U27" s="55" t="s">
        <v>64</v>
      </c>
      <c r="V27" s="55" t="s">
        <v>65</v>
      </c>
      <c r="W27" s="55" t="s">
        <v>66</v>
      </c>
      <c r="X27" s="55" t="s">
        <v>82</v>
      </c>
      <c r="Y27" s="55" t="s">
        <v>83</v>
      </c>
      <c r="Z27" s="55" t="s">
        <v>69</v>
      </c>
      <c r="AA27" s="55" t="s">
        <v>70</v>
      </c>
      <c r="AB27" s="55" t="s">
        <v>71</v>
      </c>
      <c r="AC27" s="55" t="s">
        <v>72</v>
      </c>
      <c r="AD27" s="55" t="s">
        <v>92</v>
      </c>
      <c r="AE27" s="55" t="s">
        <v>93</v>
      </c>
      <c r="AF27" s="55" t="s">
        <v>94</v>
      </c>
      <c r="AG27" s="55" t="s">
        <v>641</v>
      </c>
      <c r="AH27" s="55" t="s">
        <v>642</v>
      </c>
      <c r="AI27" s="55" t="s">
        <v>643</v>
      </c>
      <c r="AJ27" s="55" t="s">
        <v>644</v>
      </c>
      <c r="AK27" s="55" t="s">
        <v>645</v>
      </c>
      <c r="AL27" s="55" t="s">
        <v>646</v>
      </c>
      <c r="AM27" s="55" t="s">
        <v>647</v>
      </c>
      <c r="AN27" s="55" t="s">
        <v>648</v>
      </c>
      <c r="AO27" s="55" t="s">
        <v>649</v>
      </c>
      <c r="AP27" s="55" t="s">
        <v>650</v>
      </c>
      <c r="AQ27" s="55" t="s">
        <v>651</v>
      </c>
      <c r="AR27" s="55" t="s">
        <v>652</v>
      </c>
      <c r="AS27" s="67" t="s">
        <v>653</v>
      </c>
    </row>
    <row r="28" spans="1:45" ht="21" customHeight="1" x14ac:dyDescent="0.25">
      <c r="A28" s="55" t="s">
        <v>1053</v>
      </c>
      <c r="B28" s="55" t="s">
        <v>136</v>
      </c>
      <c r="C28" s="55" t="s">
        <v>656</v>
      </c>
      <c r="D28" s="55" t="s">
        <v>657</v>
      </c>
      <c r="E28" s="55" t="s">
        <v>658</v>
      </c>
      <c r="F28" s="55" t="s">
        <v>659</v>
      </c>
      <c r="G28" s="55" t="s">
        <v>660</v>
      </c>
      <c r="H28" s="55" t="s">
        <v>669</v>
      </c>
      <c r="I28" s="55" t="s">
        <v>54</v>
      </c>
      <c r="J28" s="55" t="s">
        <v>670</v>
      </c>
      <c r="K28" s="55" t="s">
        <v>669</v>
      </c>
      <c r="L28" s="55" t="s">
        <v>671</v>
      </c>
      <c r="M28" s="55" t="s">
        <v>660</v>
      </c>
      <c r="N28" s="73" t="s">
        <v>1389</v>
      </c>
      <c r="O28" s="18">
        <v>30000000</v>
      </c>
      <c r="P28" s="65" t="s">
        <v>665</v>
      </c>
      <c r="Q28" s="55" t="s">
        <v>666</v>
      </c>
      <c r="R28" s="55" t="s">
        <v>61</v>
      </c>
      <c r="S28" s="55" t="s">
        <v>62</v>
      </c>
      <c r="T28" s="55" t="s">
        <v>63</v>
      </c>
      <c r="U28" s="55" t="s">
        <v>64</v>
      </c>
      <c r="V28" s="55" t="s">
        <v>65</v>
      </c>
      <c r="W28" s="55" t="s">
        <v>66</v>
      </c>
      <c r="X28" s="55" t="s">
        <v>82</v>
      </c>
      <c r="Y28" s="55" t="s">
        <v>83</v>
      </c>
      <c r="Z28" s="55" t="s">
        <v>69</v>
      </c>
      <c r="AA28" s="55" t="s">
        <v>70</v>
      </c>
      <c r="AB28" s="55" t="s">
        <v>71</v>
      </c>
      <c r="AC28" s="55" t="s">
        <v>72</v>
      </c>
      <c r="AD28" s="55" t="s">
        <v>92</v>
      </c>
      <c r="AE28" s="55" t="s">
        <v>93</v>
      </c>
      <c r="AF28" s="55" t="s">
        <v>94</v>
      </c>
      <c r="AG28" s="55" t="s">
        <v>641</v>
      </c>
      <c r="AH28" s="55" t="s">
        <v>642</v>
      </c>
      <c r="AI28" s="55" t="s">
        <v>643</v>
      </c>
      <c r="AJ28" s="55" t="s">
        <v>644</v>
      </c>
      <c r="AK28" s="55" t="s">
        <v>645</v>
      </c>
      <c r="AL28" s="55" t="s">
        <v>646</v>
      </c>
      <c r="AM28" s="55" t="s">
        <v>647</v>
      </c>
      <c r="AN28" s="55" t="s">
        <v>648</v>
      </c>
      <c r="AO28" s="55" t="s">
        <v>649</v>
      </c>
      <c r="AP28" s="55" t="s">
        <v>650</v>
      </c>
      <c r="AQ28" s="55" t="s">
        <v>651</v>
      </c>
      <c r="AR28" s="55" t="s">
        <v>652</v>
      </c>
      <c r="AS28" s="67" t="s">
        <v>653</v>
      </c>
    </row>
    <row r="29" spans="1:45" ht="21" customHeight="1" x14ac:dyDescent="0.25">
      <c r="A29" s="55" t="s">
        <v>1053</v>
      </c>
      <c r="B29" s="55" t="s">
        <v>136</v>
      </c>
      <c r="C29" s="55" t="s">
        <v>656</v>
      </c>
      <c r="D29" s="55" t="s">
        <v>657</v>
      </c>
      <c r="E29" s="55" t="s">
        <v>658</v>
      </c>
      <c r="F29" s="55" t="s">
        <v>659</v>
      </c>
      <c r="G29" s="55" t="s">
        <v>660</v>
      </c>
      <c r="H29" s="55" t="s">
        <v>669</v>
      </c>
      <c r="I29" s="55" t="s">
        <v>54</v>
      </c>
      <c r="J29" s="55" t="s">
        <v>670</v>
      </c>
      <c r="K29" s="55" t="s">
        <v>669</v>
      </c>
      <c r="L29" s="55" t="s">
        <v>671</v>
      </c>
      <c r="M29" s="55" t="s">
        <v>660</v>
      </c>
      <c r="N29" s="73" t="s">
        <v>1390</v>
      </c>
      <c r="O29" s="18">
        <v>30000000</v>
      </c>
      <c r="P29" s="65" t="s">
        <v>665</v>
      </c>
      <c r="Q29" s="55" t="s">
        <v>666</v>
      </c>
      <c r="R29" s="55" t="s">
        <v>61</v>
      </c>
      <c r="S29" s="55" t="s">
        <v>62</v>
      </c>
      <c r="T29" s="55" t="s">
        <v>63</v>
      </c>
      <c r="U29" s="55" t="s">
        <v>64</v>
      </c>
      <c r="V29" s="55" t="s">
        <v>65</v>
      </c>
      <c r="W29" s="55" t="s">
        <v>66</v>
      </c>
      <c r="X29" s="55" t="s">
        <v>82</v>
      </c>
      <c r="Y29" s="55" t="s">
        <v>83</v>
      </c>
      <c r="Z29" s="55" t="s">
        <v>69</v>
      </c>
      <c r="AA29" s="55" t="s">
        <v>70</v>
      </c>
      <c r="AB29" s="55" t="s">
        <v>71</v>
      </c>
      <c r="AC29" s="55" t="s">
        <v>72</v>
      </c>
      <c r="AD29" s="55" t="s">
        <v>92</v>
      </c>
      <c r="AE29" s="55" t="s">
        <v>93</v>
      </c>
      <c r="AF29" s="55" t="s">
        <v>94</v>
      </c>
      <c r="AG29" s="55" t="s">
        <v>641</v>
      </c>
      <c r="AH29" s="55" t="s">
        <v>642</v>
      </c>
      <c r="AI29" s="55" t="s">
        <v>643</v>
      </c>
      <c r="AJ29" s="55" t="s">
        <v>644</v>
      </c>
      <c r="AK29" s="55" t="s">
        <v>645</v>
      </c>
      <c r="AL29" s="55" t="s">
        <v>646</v>
      </c>
      <c r="AM29" s="55" t="s">
        <v>647</v>
      </c>
      <c r="AN29" s="55" t="s">
        <v>648</v>
      </c>
      <c r="AO29" s="55" t="s">
        <v>649</v>
      </c>
      <c r="AP29" s="55" t="s">
        <v>650</v>
      </c>
      <c r="AQ29" s="55" t="s">
        <v>651</v>
      </c>
      <c r="AR29" s="55" t="s">
        <v>652</v>
      </c>
      <c r="AS29" s="67" t="s">
        <v>653</v>
      </c>
    </row>
    <row r="30" spans="1:45" ht="21" customHeight="1" x14ac:dyDescent="0.25">
      <c r="A30" s="55" t="s">
        <v>1053</v>
      </c>
      <c r="B30" s="55" t="s">
        <v>136</v>
      </c>
      <c r="C30" s="55" t="s">
        <v>656</v>
      </c>
      <c r="D30" s="55" t="s">
        <v>657</v>
      </c>
      <c r="E30" s="55" t="s">
        <v>658</v>
      </c>
      <c r="F30" s="55" t="s">
        <v>659</v>
      </c>
      <c r="G30" s="55" t="s">
        <v>660</v>
      </c>
      <c r="H30" s="55" t="s">
        <v>669</v>
      </c>
      <c r="I30" s="55" t="s">
        <v>54</v>
      </c>
      <c r="J30" s="55" t="s">
        <v>670</v>
      </c>
      <c r="K30" s="55" t="s">
        <v>669</v>
      </c>
      <c r="L30" s="55" t="s">
        <v>671</v>
      </c>
      <c r="M30" s="55" t="s">
        <v>660</v>
      </c>
      <c r="N30" s="73" t="s">
        <v>1391</v>
      </c>
      <c r="O30" s="18">
        <v>6000000</v>
      </c>
      <c r="P30" s="65" t="s">
        <v>665</v>
      </c>
      <c r="Q30" s="55" t="s">
        <v>666</v>
      </c>
      <c r="R30" s="55" t="s">
        <v>61</v>
      </c>
      <c r="S30" s="55" t="s">
        <v>62</v>
      </c>
      <c r="T30" s="55" t="s">
        <v>63</v>
      </c>
      <c r="U30" s="55" t="s">
        <v>64</v>
      </c>
      <c r="V30" s="55" t="s">
        <v>65</v>
      </c>
      <c r="W30" s="55" t="s">
        <v>66</v>
      </c>
      <c r="X30" s="55" t="s">
        <v>82</v>
      </c>
      <c r="Y30" s="55" t="s">
        <v>83</v>
      </c>
      <c r="Z30" s="55" t="s">
        <v>69</v>
      </c>
      <c r="AA30" s="55" t="s">
        <v>70</v>
      </c>
      <c r="AB30" s="55" t="s">
        <v>71</v>
      </c>
      <c r="AC30" s="55" t="s">
        <v>72</v>
      </c>
      <c r="AD30" s="55" t="s">
        <v>92</v>
      </c>
      <c r="AE30" s="55" t="s">
        <v>93</v>
      </c>
      <c r="AF30" s="55" t="s">
        <v>94</v>
      </c>
      <c r="AG30" s="55" t="s">
        <v>641</v>
      </c>
      <c r="AH30" s="55" t="s">
        <v>642</v>
      </c>
      <c r="AI30" s="55" t="s">
        <v>643</v>
      </c>
      <c r="AJ30" s="55" t="s">
        <v>644</v>
      </c>
      <c r="AK30" s="55" t="s">
        <v>645</v>
      </c>
      <c r="AL30" s="55" t="s">
        <v>646</v>
      </c>
      <c r="AM30" s="55" t="s">
        <v>647</v>
      </c>
      <c r="AN30" s="55" t="s">
        <v>648</v>
      </c>
      <c r="AO30" s="55" t="s">
        <v>649</v>
      </c>
      <c r="AP30" s="55" t="s">
        <v>650</v>
      </c>
      <c r="AQ30" s="55" t="s">
        <v>651</v>
      </c>
      <c r="AR30" s="55" t="s">
        <v>652</v>
      </c>
      <c r="AS30" s="67" t="s">
        <v>653</v>
      </c>
    </row>
    <row r="31" spans="1:45" ht="21" customHeight="1" x14ac:dyDescent="0.25">
      <c r="A31" s="55" t="s">
        <v>1053</v>
      </c>
      <c r="B31" s="55" t="s">
        <v>136</v>
      </c>
      <c r="C31" s="55" t="s">
        <v>656</v>
      </c>
      <c r="D31" s="55" t="s">
        <v>657</v>
      </c>
      <c r="E31" s="55" t="s">
        <v>658</v>
      </c>
      <c r="F31" s="55" t="s">
        <v>659</v>
      </c>
      <c r="G31" s="55" t="s">
        <v>660</v>
      </c>
      <c r="H31" s="55" t="s">
        <v>672</v>
      </c>
      <c r="I31" s="55" t="s">
        <v>54</v>
      </c>
      <c r="J31" s="55" t="s">
        <v>673</v>
      </c>
      <c r="K31" s="55" t="s">
        <v>672</v>
      </c>
      <c r="L31" s="55" t="s">
        <v>674</v>
      </c>
      <c r="M31" s="55" t="s">
        <v>661</v>
      </c>
      <c r="N31" s="73" t="s">
        <v>1386</v>
      </c>
      <c r="O31" s="74">
        <v>100000000</v>
      </c>
      <c r="P31" s="65" t="s">
        <v>665</v>
      </c>
      <c r="Q31" s="55" t="s">
        <v>666</v>
      </c>
      <c r="R31" s="55" t="s">
        <v>61</v>
      </c>
      <c r="S31" s="55" t="s">
        <v>62</v>
      </c>
      <c r="T31" s="55" t="s">
        <v>63</v>
      </c>
      <c r="U31" s="55" t="s">
        <v>64</v>
      </c>
      <c r="V31" s="55" t="s">
        <v>65</v>
      </c>
      <c r="W31" s="55" t="s">
        <v>66</v>
      </c>
      <c r="X31" s="55" t="s">
        <v>82</v>
      </c>
      <c r="Y31" s="55" t="s">
        <v>83</v>
      </c>
      <c r="Z31" s="55" t="s">
        <v>69</v>
      </c>
      <c r="AA31" s="55" t="s">
        <v>70</v>
      </c>
      <c r="AB31" s="55" t="s">
        <v>71</v>
      </c>
      <c r="AC31" s="55" t="s">
        <v>72</v>
      </c>
      <c r="AD31" s="55" t="s">
        <v>92</v>
      </c>
      <c r="AE31" s="55" t="s">
        <v>93</v>
      </c>
      <c r="AF31" s="55" t="s">
        <v>94</v>
      </c>
      <c r="AG31" s="55" t="s">
        <v>641</v>
      </c>
      <c r="AH31" s="55" t="s">
        <v>642</v>
      </c>
      <c r="AI31" s="55" t="s">
        <v>643</v>
      </c>
      <c r="AJ31" s="55" t="s">
        <v>644</v>
      </c>
      <c r="AK31" s="55" t="s">
        <v>645</v>
      </c>
      <c r="AL31" s="55" t="s">
        <v>646</v>
      </c>
      <c r="AM31" s="55" t="s">
        <v>647</v>
      </c>
      <c r="AN31" s="55" t="s">
        <v>648</v>
      </c>
      <c r="AO31" s="55" t="s">
        <v>649</v>
      </c>
      <c r="AP31" s="55" t="s">
        <v>650</v>
      </c>
      <c r="AQ31" s="55" t="s">
        <v>651</v>
      </c>
      <c r="AR31" s="55" t="s">
        <v>652</v>
      </c>
      <c r="AS31" s="67" t="s">
        <v>653</v>
      </c>
    </row>
    <row r="32" spans="1:45" ht="21" customHeight="1" x14ac:dyDescent="0.25">
      <c r="A32" s="55" t="s">
        <v>1053</v>
      </c>
      <c r="B32" s="55" t="s">
        <v>136</v>
      </c>
      <c r="C32" s="55" t="s">
        <v>656</v>
      </c>
      <c r="D32" s="55" t="s">
        <v>657</v>
      </c>
      <c r="E32" s="55" t="s">
        <v>658</v>
      </c>
      <c r="F32" s="55" t="s">
        <v>659</v>
      </c>
      <c r="G32" s="55" t="s">
        <v>660</v>
      </c>
      <c r="H32" s="55" t="s">
        <v>672</v>
      </c>
      <c r="I32" s="55" t="s">
        <v>54</v>
      </c>
      <c r="J32" s="55" t="s">
        <v>673</v>
      </c>
      <c r="K32" s="55" t="s">
        <v>672</v>
      </c>
      <c r="L32" s="55" t="s">
        <v>674</v>
      </c>
      <c r="M32" s="55" t="s">
        <v>661</v>
      </c>
      <c r="N32" s="73" t="s">
        <v>1387</v>
      </c>
      <c r="O32" s="74">
        <v>10000000</v>
      </c>
      <c r="P32" s="65" t="s">
        <v>665</v>
      </c>
      <c r="Q32" s="55" t="s">
        <v>666</v>
      </c>
      <c r="R32" s="55" t="s">
        <v>61</v>
      </c>
      <c r="S32" s="55" t="s">
        <v>62</v>
      </c>
      <c r="T32" s="55" t="s">
        <v>63</v>
      </c>
      <c r="U32" s="55" t="s">
        <v>64</v>
      </c>
      <c r="V32" s="55" t="s">
        <v>65</v>
      </c>
      <c r="W32" s="55" t="s">
        <v>66</v>
      </c>
      <c r="X32" s="55" t="s">
        <v>82</v>
      </c>
      <c r="Y32" s="55" t="s">
        <v>83</v>
      </c>
      <c r="Z32" s="55" t="s">
        <v>69</v>
      </c>
      <c r="AA32" s="55" t="s">
        <v>70</v>
      </c>
      <c r="AB32" s="55" t="s">
        <v>71</v>
      </c>
      <c r="AC32" s="55" t="s">
        <v>72</v>
      </c>
      <c r="AD32" s="55" t="s">
        <v>92</v>
      </c>
      <c r="AE32" s="55" t="s">
        <v>93</v>
      </c>
      <c r="AF32" s="55" t="s">
        <v>94</v>
      </c>
      <c r="AG32" s="55" t="s">
        <v>641</v>
      </c>
      <c r="AH32" s="55" t="s">
        <v>642</v>
      </c>
      <c r="AI32" s="55" t="s">
        <v>643</v>
      </c>
      <c r="AJ32" s="55" t="s">
        <v>644</v>
      </c>
      <c r="AK32" s="55" t="s">
        <v>645</v>
      </c>
      <c r="AL32" s="55" t="s">
        <v>646</v>
      </c>
      <c r="AM32" s="55" t="s">
        <v>647</v>
      </c>
      <c r="AN32" s="55" t="s">
        <v>648</v>
      </c>
      <c r="AO32" s="55" t="s">
        <v>649</v>
      </c>
      <c r="AP32" s="55" t="s">
        <v>650</v>
      </c>
      <c r="AQ32" s="55" t="s">
        <v>651</v>
      </c>
      <c r="AR32" s="55" t="s">
        <v>652</v>
      </c>
      <c r="AS32" s="67" t="s">
        <v>653</v>
      </c>
    </row>
    <row r="33" spans="1:45" ht="21" customHeight="1" x14ac:dyDescent="0.25">
      <c r="A33" s="55" t="s">
        <v>1053</v>
      </c>
      <c r="B33" s="55" t="s">
        <v>136</v>
      </c>
      <c r="C33" s="55" t="s">
        <v>656</v>
      </c>
      <c r="D33" s="55" t="s">
        <v>657</v>
      </c>
      <c r="E33" s="55" t="s">
        <v>658</v>
      </c>
      <c r="F33" s="55" t="s">
        <v>659</v>
      </c>
      <c r="G33" s="55" t="s">
        <v>660</v>
      </c>
      <c r="H33" s="55" t="s">
        <v>339</v>
      </c>
      <c r="I33" s="55" t="s">
        <v>54</v>
      </c>
      <c r="J33" s="55" t="s">
        <v>675</v>
      </c>
      <c r="K33" s="55" t="s">
        <v>339</v>
      </c>
      <c r="L33" s="55" t="s">
        <v>676</v>
      </c>
      <c r="M33" s="55" t="s">
        <v>47</v>
      </c>
      <c r="N33" s="73" t="s">
        <v>1392</v>
      </c>
      <c r="O33" s="74">
        <v>20000000</v>
      </c>
      <c r="P33" s="65" t="s">
        <v>665</v>
      </c>
      <c r="Q33" s="55" t="s">
        <v>666</v>
      </c>
      <c r="R33" s="55" t="s">
        <v>61</v>
      </c>
      <c r="S33" s="55" t="s">
        <v>62</v>
      </c>
      <c r="T33" s="55" t="s">
        <v>63</v>
      </c>
      <c r="U33" s="55" t="s">
        <v>64</v>
      </c>
      <c r="V33" s="55" t="s">
        <v>65</v>
      </c>
      <c r="W33" s="55" t="s">
        <v>66</v>
      </c>
      <c r="X33" s="55" t="s">
        <v>82</v>
      </c>
      <c r="Y33" s="55" t="s">
        <v>83</v>
      </c>
      <c r="Z33" s="55" t="s">
        <v>69</v>
      </c>
      <c r="AA33" s="55" t="s">
        <v>70</v>
      </c>
      <c r="AB33" s="55" t="s">
        <v>71</v>
      </c>
      <c r="AC33" s="55" t="s">
        <v>72</v>
      </c>
      <c r="AD33" s="55" t="s">
        <v>92</v>
      </c>
      <c r="AE33" s="55" t="s">
        <v>93</v>
      </c>
      <c r="AF33" s="55" t="s">
        <v>94</v>
      </c>
      <c r="AG33" s="55" t="s">
        <v>641</v>
      </c>
      <c r="AH33" s="55" t="s">
        <v>642</v>
      </c>
      <c r="AI33" s="55" t="s">
        <v>643</v>
      </c>
      <c r="AJ33" s="55" t="s">
        <v>644</v>
      </c>
      <c r="AK33" s="55" t="s">
        <v>645</v>
      </c>
      <c r="AL33" s="55" t="s">
        <v>646</v>
      </c>
      <c r="AM33" s="55" t="s">
        <v>647</v>
      </c>
      <c r="AN33" s="55" t="s">
        <v>648</v>
      </c>
      <c r="AO33" s="55" t="s">
        <v>649</v>
      </c>
      <c r="AP33" s="55" t="s">
        <v>650</v>
      </c>
      <c r="AQ33" s="55" t="s">
        <v>651</v>
      </c>
      <c r="AR33" s="55" t="s">
        <v>652</v>
      </c>
      <c r="AS33" s="67" t="s">
        <v>653</v>
      </c>
    </row>
    <row r="34" spans="1:45" ht="21" customHeight="1" x14ac:dyDescent="0.25">
      <c r="A34" s="55" t="s">
        <v>1053</v>
      </c>
      <c r="B34" s="55" t="s">
        <v>136</v>
      </c>
      <c r="C34" s="55" t="s">
        <v>580</v>
      </c>
      <c r="D34" s="55" t="s">
        <v>718</v>
      </c>
      <c r="E34" s="55" t="s">
        <v>719</v>
      </c>
      <c r="F34" s="55" t="s">
        <v>140</v>
      </c>
      <c r="G34" s="55" t="s">
        <v>47</v>
      </c>
      <c r="H34" s="55" t="s">
        <v>733</v>
      </c>
      <c r="I34" s="55" t="s">
        <v>54</v>
      </c>
      <c r="J34" s="55" t="s">
        <v>734</v>
      </c>
      <c r="K34" s="55" t="s">
        <v>733</v>
      </c>
      <c r="L34" s="55" t="s">
        <v>733</v>
      </c>
      <c r="M34" s="55" t="s">
        <v>735</v>
      </c>
      <c r="N34" s="56" t="s">
        <v>1365</v>
      </c>
      <c r="O34" s="57">
        <v>120000000</v>
      </c>
      <c r="P34" s="65">
        <v>2020258170029</v>
      </c>
      <c r="Q34" s="55" t="s">
        <v>1366</v>
      </c>
      <c r="R34" s="55" t="s">
        <v>61</v>
      </c>
      <c r="S34" s="55" t="s">
        <v>62</v>
      </c>
      <c r="T34" s="55" t="s">
        <v>63</v>
      </c>
      <c r="U34" s="55" t="s">
        <v>64</v>
      </c>
      <c r="V34" s="55" t="s">
        <v>65</v>
      </c>
      <c r="W34" s="55" t="s">
        <v>66</v>
      </c>
      <c r="X34" s="55" t="s">
        <v>82</v>
      </c>
      <c r="Y34" s="55" t="s">
        <v>83</v>
      </c>
      <c r="Z34" s="55" t="s">
        <v>69</v>
      </c>
      <c r="AA34" s="55" t="s">
        <v>70</v>
      </c>
      <c r="AB34" s="55" t="s">
        <v>71</v>
      </c>
      <c r="AC34" s="55" t="s">
        <v>72</v>
      </c>
      <c r="AD34" s="55" t="s">
        <v>92</v>
      </c>
      <c r="AE34" s="55" t="s">
        <v>93</v>
      </c>
      <c r="AF34" s="55" t="s">
        <v>94</v>
      </c>
      <c r="AG34" s="55" t="s">
        <v>641</v>
      </c>
      <c r="AH34" s="55" t="s">
        <v>642</v>
      </c>
      <c r="AI34" s="55" t="s">
        <v>643</v>
      </c>
      <c r="AJ34" s="55" t="s">
        <v>644</v>
      </c>
      <c r="AK34" s="55" t="s">
        <v>645</v>
      </c>
      <c r="AL34" s="55" t="s">
        <v>646</v>
      </c>
      <c r="AM34" s="55" t="s">
        <v>647</v>
      </c>
      <c r="AN34" s="55" t="s">
        <v>648</v>
      </c>
      <c r="AO34" s="55" t="s">
        <v>649</v>
      </c>
      <c r="AP34" s="55" t="s">
        <v>650</v>
      </c>
      <c r="AQ34" s="55" t="s">
        <v>651</v>
      </c>
      <c r="AR34" s="55" t="s">
        <v>652</v>
      </c>
      <c r="AS34" s="67" t="s">
        <v>653</v>
      </c>
    </row>
    <row r="35" spans="1:45" ht="21" customHeight="1" x14ac:dyDescent="0.25">
      <c r="A35" s="55" t="s">
        <v>1053</v>
      </c>
      <c r="B35" s="55" t="s">
        <v>136</v>
      </c>
      <c r="C35" s="55" t="s">
        <v>884</v>
      </c>
      <c r="D35" s="55" t="s">
        <v>926</v>
      </c>
      <c r="E35" s="55" t="s">
        <v>886</v>
      </c>
      <c r="F35" s="55" t="s">
        <v>140</v>
      </c>
      <c r="G35" s="55" t="s">
        <v>47</v>
      </c>
      <c r="H35" s="55" t="s">
        <v>927</v>
      </c>
      <c r="I35" s="55" t="s">
        <v>54</v>
      </c>
      <c r="J35" s="55" t="s">
        <v>928</v>
      </c>
      <c r="K35" s="55" t="s">
        <v>927</v>
      </c>
      <c r="L35" s="55" t="s">
        <v>929</v>
      </c>
      <c r="M35" s="55" t="s">
        <v>47</v>
      </c>
      <c r="N35" s="56" t="s">
        <v>1367</v>
      </c>
      <c r="O35" s="72">
        <v>70000000</v>
      </c>
      <c r="P35" s="65">
        <v>2020258170030</v>
      </c>
      <c r="Q35" s="55" t="s">
        <v>1369</v>
      </c>
      <c r="R35" s="55" t="s">
        <v>61</v>
      </c>
      <c r="S35" s="55" t="s">
        <v>62</v>
      </c>
      <c r="T35" s="55" t="s">
        <v>63</v>
      </c>
      <c r="U35" s="55" t="s">
        <v>64</v>
      </c>
      <c r="V35" s="55" t="s">
        <v>65</v>
      </c>
      <c r="W35" s="55" t="s">
        <v>66</v>
      </c>
      <c r="X35" s="55" t="s">
        <v>82</v>
      </c>
      <c r="Y35" s="55" t="s">
        <v>83</v>
      </c>
      <c r="Z35" s="55" t="s">
        <v>69</v>
      </c>
      <c r="AA35" s="55" t="s">
        <v>70</v>
      </c>
      <c r="AB35" s="55" t="s">
        <v>71</v>
      </c>
      <c r="AC35" s="55" t="s">
        <v>72</v>
      </c>
      <c r="AD35" s="55" t="s">
        <v>92</v>
      </c>
      <c r="AE35" s="55" t="s">
        <v>93</v>
      </c>
      <c r="AF35" s="55" t="s">
        <v>94</v>
      </c>
      <c r="AG35" s="55" t="s">
        <v>641</v>
      </c>
      <c r="AH35" s="55" t="s">
        <v>642</v>
      </c>
      <c r="AI35" s="55" t="s">
        <v>643</v>
      </c>
      <c r="AJ35" s="55" t="s">
        <v>644</v>
      </c>
      <c r="AK35" s="55" t="s">
        <v>645</v>
      </c>
      <c r="AL35" s="55" t="s">
        <v>646</v>
      </c>
      <c r="AM35" s="55" t="s">
        <v>647</v>
      </c>
      <c r="AN35" s="55" t="s">
        <v>648</v>
      </c>
      <c r="AO35" s="55" t="s">
        <v>649</v>
      </c>
      <c r="AP35" s="55" t="s">
        <v>650</v>
      </c>
      <c r="AQ35" s="55" t="s">
        <v>651</v>
      </c>
      <c r="AR35" s="55" t="s">
        <v>652</v>
      </c>
      <c r="AS35" s="67" t="s">
        <v>653</v>
      </c>
    </row>
    <row r="36" spans="1:45" ht="21" customHeight="1" x14ac:dyDescent="0.25">
      <c r="A36" s="55" t="s">
        <v>1053</v>
      </c>
      <c r="B36" s="55" t="s">
        <v>136</v>
      </c>
      <c r="C36" s="55" t="s">
        <v>884</v>
      </c>
      <c r="D36" s="55" t="s">
        <v>926</v>
      </c>
      <c r="E36" s="55" t="s">
        <v>886</v>
      </c>
      <c r="F36" s="55" t="s">
        <v>140</v>
      </c>
      <c r="G36" s="55" t="s">
        <v>47</v>
      </c>
      <c r="H36" s="55" t="s">
        <v>930</v>
      </c>
      <c r="I36" s="55" t="s">
        <v>54</v>
      </c>
      <c r="J36" s="55" t="s">
        <v>931</v>
      </c>
      <c r="K36" s="55" t="s">
        <v>930</v>
      </c>
      <c r="L36" s="55" t="s">
        <v>932</v>
      </c>
      <c r="M36" s="55" t="s">
        <v>47</v>
      </c>
      <c r="N36" s="56" t="s">
        <v>1368</v>
      </c>
      <c r="O36" s="57">
        <v>280000000</v>
      </c>
      <c r="P36" s="65">
        <v>2020258170030</v>
      </c>
      <c r="Q36" s="55" t="s">
        <v>1369</v>
      </c>
      <c r="R36" s="55" t="s">
        <v>61</v>
      </c>
      <c r="S36" s="55" t="s">
        <v>62</v>
      </c>
      <c r="T36" s="55" t="s">
        <v>63</v>
      </c>
      <c r="U36" s="55" t="s">
        <v>64</v>
      </c>
      <c r="V36" s="55" t="s">
        <v>65</v>
      </c>
      <c r="W36" s="55" t="s">
        <v>66</v>
      </c>
      <c r="X36" s="55" t="s">
        <v>82</v>
      </c>
      <c r="Y36" s="55" t="s">
        <v>83</v>
      </c>
      <c r="Z36" s="55" t="s">
        <v>69</v>
      </c>
      <c r="AA36" s="55" t="s">
        <v>70</v>
      </c>
      <c r="AB36" s="55" t="s">
        <v>71</v>
      </c>
      <c r="AC36" s="55" t="s">
        <v>72</v>
      </c>
      <c r="AD36" s="55" t="s">
        <v>92</v>
      </c>
      <c r="AE36" s="55" t="s">
        <v>93</v>
      </c>
      <c r="AF36" s="55" t="s">
        <v>94</v>
      </c>
      <c r="AG36" s="55" t="s">
        <v>641</v>
      </c>
      <c r="AH36" s="55" t="s">
        <v>642</v>
      </c>
      <c r="AI36" s="55" t="s">
        <v>643</v>
      </c>
      <c r="AJ36" s="55" t="s">
        <v>644</v>
      </c>
      <c r="AK36" s="55" t="s">
        <v>645</v>
      </c>
      <c r="AL36" s="55" t="s">
        <v>646</v>
      </c>
      <c r="AM36" s="55" t="s">
        <v>647</v>
      </c>
      <c r="AN36" s="55" t="s">
        <v>648</v>
      </c>
      <c r="AO36" s="55" t="s">
        <v>649</v>
      </c>
      <c r="AP36" s="55" t="s">
        <v>650</v>
      </c>
      <c r="AQ36" s="55" t="s">
        <v>651</v>
      </c>
      <c r="AR36" s="55" t="s">
        <v>652</v>
      </c>
      <c r="AS36" s="67" t="s">
        <v>653</v>
      </c>
    </row>
  </sheetData>
  <mergeCells count="3">
    <mergeCell ref="D2:F3"/>
    <mergeCell ref="E4:F4"/>
    <mergeCell ref="E5:F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97204-489D-48A0-AFBA-9D2A689E00A4}">
  <dimension ref="A1:Q19"/>
  <sheetViews>
    <sheetView showGridLines="0" topLeftCell="B1" workbookViewId="0">
      <selection activeCell="C8" sqref="C8"/>
    </sheetView>
  </sheetViews>
  <sheetFormatPr baseColWidth="10" defaultColWidth="9.140625" defaultRowHeight="15" x14ac:dyDescent="0.25"/>
  <cols>
    <col min="1" max="2" width="34.5703125" style="48" customWidth="1"/>
    <col min="3" max="3" width="33.85546875" style="48" customWidth="1"/>
    <col min="4" max="4" width="20.140625" style="48" customWidth="1"/>
    <col min="5" max="5" width="18.140625" style="48" customWidth="1"/>
    <col min="6" max="6" width="22.140625" style="48" customWidth="1"/>
    <col min="7" max="7" width="18.85546875" style="48" customWidth="1"/>
    <col min="8" max="8" width="18.42578125" style="48" customWidth="1"/>
    <col min="9" max="9" width="18" style="48" customWidth="1"/>
    <col min="10" max="10" width="17.42578125" style="48" customWidth="1"/>
    <col min="11" max="11" width="18" style="48" customWidth="1"/>
    <col min="12" max="12" width="17.140625" style="48" customWidth="1"/>
    <col min="13" max="13" width="15.28515625" style="48" customWidth="1"/>
    <col min="14" max="14" width="35.7109375" style="48" customWidth="1"/>
    <col min="15" max="15" width="28.28515625" style="48" customWidth="1"/>
    <col min="16" max="16" width="19.28515625" style="48" customWidth="1"/>
    <col min="17" max="17" width="43.140625" style="66" customWidth="1"/>
    <col min="18" max="16384" width="9.140625" style="48"/>
  </cols>
  <sheetData>
    <row r="1" spans="1:17" ht="15" customHeight="1" x14ac:dyDescent="0.25">
      <c r="F1" s="49"/>
      <c r="J1" s="49"/>
      <c r="K1" s="49"/>
      <c r="L1" s="49"/>
      <c r="M1" s="49"/>
      <c r="N1" s="49"/>
      <c r="O1" s="49"/>
      <c r="P1" s="49"/>
    </row>
    <row r="2" spans="1:17" ht="15" customHeight="1" x14ac:dyDescent="0.25">
      <c r="D2" s="91" t="s">
        <v>1048</v>
      </c>
      <c r="E2" s="91"/>
      <c r="F2" s="91"/>
      <c r="G2" s="54"/>
      <c r="J2" s="49"/>
      <c r="K2" s="49"/>
      <c r="L2" s="49"/>
      <c r="M2" s="49"/>
      <c r="N2" s="49"/>
      <c r="O2" s="49"/>
      <c r="P2" s="49"/>
    </row>
    <row r="3" spans="1:17" x14ac:dyDescent="0.25">
      <c r="D3" s="91"/>
      <c r="E3" s="91"/>
      <c r="F3" s="91"/>
      <c r="G3" s="54" t="s">
        <v>232</v>
      </c>
      <c r="J3" s="49"/>
      <c r="K3" s="49"/>
      <c r="L3" s="49"/>
      <c r="M3" s="49"/>
      <c r="N3" s="49"/>
      <c r="O3" s="49"/>
      <c r="P3" s="49"/>
    </row>
    <row r="4" spans="1:17" x14ac:dyDescent="0.25">
      <c r="D4" s="48" t="s">
        <v>1046</v>
      </c>
      <c r="E4" s="92" t="s">
        <v>1316</v>
      </c>
      <c r="F4" s="92"/>
      <c r="G4" s="51" t="s">
        <v>232</v>
      </c>
      <c r="J4" s="49"/>
      <c r="K4" s="49"/>
      <c r="L4" s="49"/>
      <c r="M4" s="49"/>
      <c r="N4" s="49"/>
      <c r="O4" s="49"/>
      <c r="P4" s="49"/>
    </row>
    <row r="5" spans="1:17" x14ac:dyDescent="0.25">
      <c r="D5" s="48" t="s">
        <v>1047</v>
      </c>
      <c r="E5" s="92" t="s">
        <v>1315</v>
      </c>
      <c r="F5" s="92"/>
      <c r="G5" s="51"/>
      <c r="J5" s="49"/>
      <c r="K5" s="49"/>
      <c r="L5" s="49"/>
      <c r="M5" s="49"/>
      <c r="N5" s="49"/>
      <c r="O5" s="49"/>
      <c r="P5" s="49"/>
    </row>
    <row r="6" spans="1:17" x14ac:dyDescent="0.25">
      <c r="F6" s="49"/>
      <c r="G6" s="49"/>
      <c r="H6" s="49"/>
      <c r="I6" s="49"/>
      <c r="J6" s="49"/>
      <c r="K6" s="49"/>
      <c r="L6" s="49"/>
      <c r="M6" s="49"/>
      <c r="N6" s="49"/>
      <c r="O6" s="49"/>
      <c r="P6" s="49"/>
    </row>
    <row r="7" spans="1:17" ht="1.5" customHeight="1" x14ac:dyDescent="0.25"/>
    <row r="8" spans="1:17" s="30" customFormat="1" ht="45.75" customHeight="1" x14ac:dyDescent="0.25">
      <c r="A8" s="29" t="s">
        <v>0</v>
      </c>
      <c r="B8" s="29" t="s">
        <v>1049</v>
      </c>
      <c r="C8" s="29" t="s">
        <v>1</v>
      </c>
      <c r="D8" s="29" t="s">
        <v>2</v>
      </c>
      <c r="E8" s="29" t="s">
        <v>3</v>
      </c>
      <c r="F8" s="29" t="s">
        <v>4</v>
      </c>
      <c r="G8" s="29" t="s">
        <v>5</v>
      </c>
      <c r="H8" s="29" t="s">
        <v>6</v>
      </c>
      <c r="I8" s="29" t="s">
        <v>7</v>
      </c>
      <c r="J8" s="29" t="s">
        <v>9</v>
      </c>
      <c r="K8" s="29" t="s">
        <v>10</v>
      </c>
      <c r="L8" s="29" t="s">
        <v>11</v>
      </c>
      <c r="M8" s="29" t="s">
        <v>12</v>
      </c>
      <c r="N8" s="29" t="s">
        <v>1451</v>
      </c>
      <c r="O8" s="29" t="s">
        <v>1051</v>
      </c>
      <c r="P8" s="29" t="s">
        <v>13</v>
      </c>
      <c r="Q8" s="29" t="s">
        <v>14</v>
      </c>
    </row>
    <row r="9" spans="1:17" ht="45" x14ac:dyDescent="0.25">
      <c r="A9" s="55" t="s">
        <v>1053</v>
      </c>
      <c r="B9" s="55" t="s">
        <v>579</v>
      </c>
      <c r="C9" s="55" t="s">
        <v>580</v>
      </c>
      <c r="D9" s="55" t="s">
        <v>581</v>
      </c>
      <c r="E9" s="55" t="s">
        <v>582</v>
      </c>
      <c r="F9" s="55" t="s">
        <v>583</v>
      </c>
      <c r="G9" s="55" t="s">
        <v>47</v>
      </c>
      <c r="H9" s="55" t="s">
        <v>584</v>
      </c>
      <c r="I9" s="55" t="s">
        <v>54</v>
      </c>
      <c r="J9" s="55" t="s">
        <v>585</v>
      </c>
      <c r="K9" s="55" t="s">
        <v>584</v>
      </c>
      <c r="L9" s="55" t="s">
        <v>586</v>
      </c>
      <c r="M9" s="55" t="s">
        <v>47</v>
      </c>
      <c r="N9" s="56" t="s">
        <v>1307</v>
      </c>
      <c r="O9" s="55">
        <v>0</v>
      </c>
      <c r="P9" s="55">
        <v>20208170061</v>
      </c>
      <c r="Q9" s="67" t="s">
        <v>1308</v>
      </c>
    </row>
    <row r="10" spans="1:17" ht="45" x14ac:dyDescent="0.25">
      <c r="A10" s="55" t="s">
        <v>1053</v>
      </c>
      <c r="B10" s="55" t="s">
        <v>579</v>
      </c>
      <c r="C10" s="55" t="s">
        <v>580</v>
      </c>
      <c r="D10" s="55" t="s">
        <v>581</v>
      </c>
      <c r="E10" s="55" t="s">
        <v>582</v>
      </c>
      <c r="F10" s="55" t="s">
        <v>583</v>
      </c>
      <c r="G10" s="55" t="s">
        <v>47</v>
      </c>
      <c r="H10" s="55" t="s">
        <v>587</v>
      </c>
      <c r="I10" s="55" t="s">
        <v>54</v>
      </c>
      <c r="J10" s="55" t="s">
        <v>588</v>
      </c>
      <c r="K10" s="55" t="s">
        <v>587</v>
      </c>
      <c r="L10" s="55" t="s">
        <v>589</v>
      </c>
      <c r="M10" s="55" t="s">
        <v>47</v>
      </c>
      <c r="N10" s="56" t="s">
        <v>1311</v>
      </c>
      <c r="O10" s="55">
        <v>0</v>
      </c>
      <c r="P10" s="55">
        <v>20208170061</v>
      </c>
      <c r="Q10" s="67" t="s">
        <v>1308</v>
      </c>
    </row>
    <row r="11" spans="1:17" ht="45" x14ac:dyDescent="0.25">
      <c r="A11" s="55" t="s">
        <v>1053</v>
      </c>
      <c r="B11" s="55" t="s">
        <v>579</v>
      </c>
      <c r="C11" s="55" t="s">
        <v>580</v>
      </c>
      <c r="D11" s="55" t="s">
        <v>581</v>
      </c>
      <c r="E11" s="55" t="s">
        <v>582</v>
      </c>
      <c r="F11" s="55" t="s">
        <v>583</v>
      </c>
      <c r="G11" s="55" t="s">
        <v>47</v>
      </c>
      <c r="H11" s="55" t="s">
        <v>339</v>
      </c>
      <c r="I11" s="55" t="s">
        <v>54</v>
      </c>
      <c r="J11" s="55" t="s">
        <v>590</v>
      </c>
      <c r="K11" s="55" t="s">
        <v>339</v>
      </c>
      <c r="L11" s="55" t="s">
        <v>591</v>
      </c>
      <c r="M11" s="55" t="s">
        <v>47</v>
      </c>
      <c r="N11" s="56" t="s">
        <v>1309</v>
      </c>
      <c r="O11" s="57">
        <f>+'[2]POAI 2022'!$P$4</f>
        <v>77342338.439999998</v>
      </c>
      <c r="P11" s="55">
        <v>20208170061</v>
      </c>
      <c r="Q11" s="67" t="s">
        <v>1308</v>
      </c>
    </row>
    <row r="12" spans="1:17" ht="45" x14ac:dyDescent="0.25">
      <c r="A12" s="55" t="s">
        <v>1053</v>
      </c>
      <c r="B12" s="55" t="s">
        <v>579</v>
      </c>
      <c r="C12" s="55" t="s">
        <v>580</v>
      </c>
      <c r="D12" s="55" t="s">
        <v>581</v>
      </c>
      <c r="E12" s="55" t="s">
        <v>582</v>
      </c>
      <c r="F12" s="55" t="s">
        <v>583</v>
      </c>
      <c r="G12" s="55" t="s">
        <v>47</v>
      </c>
      <c r="H12" s="55" t="s">
        <v>584</v>
      </c>
      <c r="I12" s="55" t="s">
        <v>54</v>
      </c>
      <c r="J12" s="55" t="s">
        <v>585</v>
      </c>
      <c r="K12" s="55" t="s">
        <v>584</v>
      </c>
      <c r="L12" s="55" t="s">
        <v>592</v>
      </c>
      <c r="M12" s="55" t="s">
        <v>593</v>
      </c>
      <c r="N12" s="56" t="s">
        <v>1310</v>
      </c>
      <c r="O12" s="57">
        <f>+'[2]POAI 2022'!$P$21</f>
        <v>657000000</v>
      </c>
      <c r="P12" s="55">
        <v>20208170061</v>
      </c>
      <c r="Q12" s="67" t="s">
        <v>1308</v>
      </c>
    </row>
    <row r="13" spans="1:17" ht="45" x14ac:dyDescent="0.25">
      <c r="A13" s="55" t="s">
        <v>1053</v>
      </c>
      <c r="B13" s="55" t="s">
        <v>579</v>
      </c>
      <c r="C13" s="55" t="s">
        <v>580</v>
      </c>
      <c r="D13" s="55" t="s">
        <v>581</v>
      </c>
      <c r="E13" s="55" t="s">
        <v>582</v>
      </c>
      <c r="F13" s="55" t="s">
        <v>594</v>
      </c>
      <c r="G13" s="55" t="s">
        <v>47</v>
      </c>
      <c r="H13" s="55" t="s">
        <v>595</v>
      </c>
      <c r="I13" s="55" t="s">
        <v>54</v>
      </c>
      <c r="J13" s="55" t="s">
        <v>596</v>
      </c>
      <c r="K13" s="55" t="s">
        <v>595</v>
      </c>
      <c r="L13" s="55" t="s">
        <v>597</v>
      </c>
      <c r="M13" s="55" t="s">
        <v>47</v>
      </c>
      <c r="N13" s="56" t="s">
        <v>1311</v>
      </c>
      <c r="O13" s="57">
        <v>0</v>
      </c>
      <c r="P13" s="55">
        <v>20208170062</v>
      </c>
      <c r="Q13" s="67" t="s">
        <v>1314</v>
      </c>
    </row>
    <row r="14" spans="1:17" ht="30" x14ac:dyDescent="0.25">
      <c r="A14" s="55" t="s">
        <v>1053</v>
      </c>
      <c r="B14" s="55" t="s">
        <v>579</v>
      </c>
      <c r="C14" s="55" t="s">
        <v>580</v>
      </c>
      <c r="D14" s="55" t="s">
        <v>581</v>
      </c>
      <c r="E14" s="55" t="s">
        <v>582</v>
      </c>
      <c r="F14" s="55" t="s">
        <v>594</v>
      </c>
      <c r="G14" s="55" t="s">
        <v>47</v>
      </c>
      <c r="H14" s="55" t="s">
        <v>598</v>
      </c>
      <c r="I14" s="55" t="s">
        <v>54</v>
      </c>
      <c r="J14" s="55" t="s">
        <v>599</v>
      </c>
      <c r="K14" s="55" t="s">
        <v>598</v>
      </c>
      <c r="L14" s="55" t="s">
        <v>600</v>
      </c>
      <c r="M14" s="55" t="s">
        <v>47</v>
      </c>
      <c r="N14" s="56" t="s">
        <v>1312</v>
      </c>
      <c r="O14" s="57">
        <f>+'[2]POAI 2022'!$P$38</f>
        <v>77342338.439999998</v>
      </c>
      <c r="P14" s="55">
        <v>20208170062</v>
      </c>
      <c r="Q14" s="67" t="s">
        <v>1314</v>
      </c>
    </row>
    <row r="15" spans="1:17" ht="45" x14ac:dyDescent="0.25">
      <c r="A15" s="55" t="s">
        <v>1053</v>
      </c>
      <c r="B15" s="55" t="s">
        <v>579</v>
      </c>
      <c r="C15" s="55" t="s">
        <v>580</v>
      </c>
      <c r="D15" s="55" t="s">
        <v>581</v>
      </c>
      <c r="E15" s="55" t="s">
        <v>582</v>
      </c>
      <c r="F15" s="55" t="s">
        <v>594</v>
      </c>
      <c r="G15" s="55" t="s">
        <v>47</v>
      </c>
      <c r="H15" s="55" t="s">
        <v>598</v>
      </c>
      <c r="I15" s="55" t="s">
        <v>54</v>
      </c>
      <c r="J15" s="55" t="s">
        <v>599</v>
      </c>
      <c r="K15" s="55" t="s">
        <v>598</v>
      </c>
      <c r="L15" s="55" t="s">
        <v>600</v>
      </c>
      <c r="M15" s="55" t="s">
        <v>47</v>
      </c>
      <c r="N15" s="56" t="s">
        <v>1313</v>
      </c>
      <c r="O15" s="57">
        <f>+'[2]POAI 2022'!$P$43</f>
        <v>274367606.59000003</v>
      </c>
      <c r="P15" s="55">
        <v>20208170062</v>
      </c>
      <c r="Q15" s="67" t="s">
        <v>1314</v>
      </c>
    </row>
    <row r="16" spans="1:17" ht="45" x14ac:dyDescent="0.25">
      <c r="A16" s="55" t="s">
        <v>1053</v>
      </c>
      <c r="B16" s="55" t="s">
        <v>579</v>
      </c>
      <c r="C16" s="55" t="s">
        <v>580</v>
      </c>
      <c r="D16" s="55" t="s">
        <v>581</v>
      </c>
      <c r="E16" s="55" t="s">
        <v>582</v>
      </c>
      <c r="F16" s="55" t="s">
        <v>594</v>
      </c>
      <c r="G16" s="55" t="s">
        <v>47</v>
      </c>
      <c r="H16" s="55" t="s">
        <v>601</v>
      </c>
      <c r="I16" s="55" t="s">
        <v>54</v>
      </c>
      <c r="J16" s="55" t="s">
        <v>602</v>
      </c>
      <c r="K16" s="55" t="s">
        <v>601</v>
      </c>
      <c r="L16" s="55" t="s">
        <v>603</v>
      </c>
      <c r="M16" s="55" t="s">
        <v>593</v>
      </c>
      <c r="N16" s="56" t="s">
        <v>1311</v>
      </c>
      <c r="O16" s="55">
        <v>0</v>
      </c>
      <c r="P16" s="55">
        <v>20208170062</v>
      </c>
      <c r="Q16" s="67" t="s">
        <v>1314</v>
      </c>
    </row>
    <row r="17" spans="1:17" ht="30" x14ac:dyDescent="0.25">
      <c r="A17" s="55" t="s">
        <v>1053</v>
      </c>
      <c r="B17" s="55" t="s">
        <v>579</v>
      </c>
      <c r="C17" s="55" t="s">
        <v>580</v>
      </c>
      <c r="D17" s="55" t="s">
        <v>581</v>
      </c>
      <c r="E17" s="55" t="s">
        <v>582</v>
      </c>
      <c r="F17" s="55" t="s">
        <v>594</v>
      </c>
      <c r="G17" s="55" t="s">
        <v>47</v>
      </c>
      <c r="H17" s="55" t="s">
        <v>607</v>
      </c>
      <c r="I17" s="55" t="s">
        <v>54</v>
      </c>
      <c r="J17" s="55" t="s">
        <v>608</v>
      </c>
      <c r="K17" s="55" t="s">
        <v>607</v>
      </c>
      <c r="L17" s="55" t="s">
        <v>609</v>
      </c>
      <c r="M17" s="55" t="s">
        <v>47</v>
      </c>
      <c r="N17" s="56" t="s">
        <v>1303</v>
      </c>
      <c r="O17" s="57">
        <f>+'[2]POAI 2022'!$P$59</f>
        <v>38671169.219999999</v>
      </c>
      <c r="P17" s="55">
        <v>20208170060</v>
      </c>
      <c r="Q17" s="67" t="s">
        <v>1305</v>
      </c>
    </row>
    <row r="18" spans="1:17" ht="75" x14ac:dyDescent="0.25">
      <c r="A18" s="55" t="s">
        <v>1053</v>
      </c>
      <c r="B18" s="55" t="s">
        <v>579</v>
      </c>
      <c r="C18" s="55" t="s">
        <v>580</v>
      </c>
      <c r="D18" s="55" t="s">
        <v>581</v>
      </c>
      <c r="E18" s="55" t="s">
        <v>582</v>
      </c>
      <c r="F18" s="55" t="s">
        <v>594</v>
      </c>
      <c r="G18" s="55" t="s">
        <v>47</v>
      </c>
      <c r="H18" s="55" t="s">
        <v>607</v>
      </c>
      <c r="I18" s="55" t="s">
        <v>54</v>
      </c>
      <c r="J18" s="55" t="s">
        <v>608</v>
      </c>
      <c r="K18" s="55" t="s">
        <v>607</v>
      </c>
      <c r="L18" s="55" t="s">
        <v>609</v>
      </c>
      <c r="M18" s="55" t="s">
        <v>47</v>
      </c>
      <c r="N18" s="56" t="s">
        <v>1304</v>
      </c>
      <c r="O18" s="57">
        <f>+'[2]POAI 2022'!$P$61</f>
        <v>707973287.89999998</v>
      </c>
      <c r="P18" s="55">
        <v>20208170060</v>
      </c>
      <c r="Q18" s="67" t="s">
        <v>1305</v>
      </c>
    </row>
    <row r="19" spans="1:17" ht="45" x14ac:dyDescent="0.25">
      <c r="A19" s="55" t="s">
        <v>1053</v>
      </c>
      <c r="B19" s="55" t="s">
        <v>579</v>
      </c>
      <c r="C19" s="55" t="s">
        <v>580</v>
      </c>
      <c r="D19" s="55" t="s">
        <v>581</v>
      </c>
      <c r="E19" s="55" t="s">
        <v>582</v>
      </c>
      <c r="F19" s="55" t="s">
        <v>594</v>
      </c>
      <c r="G19" s="55" t="s">
        <v>47</v>
      </c>
      <c r="H19" s="55" t="s">
        <v>604</v>
      </c>
      <c r="I19" s="55" t="s">
        <v>54</v>
      </c>
      <c r="J19" s="55" t="s">
        <v>605</v>
      </c>
      <c r="K19" s="55" t="s">
        <v>604</v>
      </c>
      <c r="L19" s="55" t="s">
        <v>606</v>
      </c>
      <c r="M19" s="55" t="s">
        <v>47</v>
      </c>
      <c r="N19" s="56" t="s">
        <v>1306</v>
      </c>
      <c r="O19" s="57">
        <f>+'[2]POAI 2022'!$P$71</f>
        <v>20000000</v>
      </c>
      <c r="P19" s="55">
        <v>20208170060</v>
      </c>
      <c r="Q19" s="67" t="s">
        <v>1305</v>
      </c>
    </row>
  </sheetData>
  <mergeCells count="3">
    <mergeCell ref="D2:F3"/>
    <mergeCell ref="E4:F4"/>
    <mergeCell ref="E5:F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S_Gobierno</vt:lpstr>
      <vt:lpstr>S_Social</vt:lpstr>
      <vt:lpstr>S_Salud</vt:lpstr>
      <vt:lpstr>S_Educación</vt:lpstr>
      <vt:lpstr>S_Cultura</vt:lpstr>
      <vt:lpstr>IMRD</vt:lpstr>
      <vt:lpstr>S_Planeación</vt:lpstr>
      <vt:lpstr>S_Infraestructura</vt:lpstr>
      <vt:lpstr>ESP</vt:lpstr>
      <vt:lpstr>S_Ambiente</vt:lpstr>
      <vt:lpstr>S_Económico</vt:lpstr>
      <vt:lpstr>S_Administrativa</vt:lpstr>
      <vt:lpstr>S_Hacienda</vt:lpstr>
      <vt:lpstr>O_Jurídica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Patricia Rosas</cp:lastModifiedBy>
  <dcterms:created xsi:type="dcterms:W3CDTF">2022-01-21T19:11:57Z</dcterms:created>
  <dcterms:modified xsi:type="dcterms:W3CDTF">2022-01-31T12:49:58Z</dcterms:modified>
</cp:coreProperties>
</file>