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https://municipiodetocancipa-my.sharepoint.com/personal/luis_morales_tocancipa_gov_co/Documents/2.TOCANCIPÁ/VIGENCIA 2023/1. PLAN ANTICORRUPCION Y ATENCION AL CIUDADANO/"/>
    </mc:Choice>
  </mc:AlternateContent>
  <xr:revisionPtr revIDLastSave="1390" documentId="8_{D2BD7D55-CEEC-43C3-9496-69E4F4F4CEA0}" xr6:coauthVersionLast="47" xr6:coauthVersionMax="47" xr10:uidLastSave="{0DF05A25-E667-4738-8646-B813FDFC289D}"/>
  <bookViews>
    <workbookView showSheetTabs="0" xWindow="-120" yWindow="-120" windowWidth="29040" windowHeight="15840" tabRatio="776" xr2:uid="{00000000-000D-0000-FFFF-FFFF00000000}"/>
  </bookViews>
  <sheets>
    <sheet name="Portada" sheetId="22" r:id="rId1"/>
    <sheet name="Componente # 1" sheetId="2" r:id="rId2"/>
    <sheet name="Componente # 2" sheetId="20" r:id="rId3"/>
    <sheet name="Componente # 3" sheetId="30" r:id="rId4"/>
    <sheet name="Componente # 4" sheetId="29" r:id="rId5"/>
    <sheet name="Componente # 5" sheetId="19" r:id="rId6"/>
    <sheet name="Componente # 6" sheetId="27" r:id="rId7"/>
    <sheet name="Componente # 8" sheetId="28" r:id="rId8"/>
    <sheet name="Pesos paac" sheetId="23" r:id="rId9"/>
    <sheet name="Iniciativas Adicionales" sheetId="14" state="hidden" r:id="rId10"/>
    <sheet name="Cronograma" sheetId="1" state="hidden" r:id="rId11"/>
  </sheets>
  <definedNames>
    <definedName name="_xlnm._FilterDatabase" localSheetId="10" hidden="1">Cronograma!$A$6:$P$10</definedName>
    <definedName name="_xlnm.Print_Area" localSheetId="1">'Componente # 1'!$A$1:$I$22</definedName>
    <definedName name="_xlnm.Print_Area" localSheetId="5">'Componente # 5'!$A$1:$I$21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23" l="1"/>
  <c r="D5" i="23" l="1"/>
  <c r="E5" i="23" s="1"/>
  <c r="F5" i="23" s="1"/>
  <c r="D6" i="23"/>
  <c r="E6" i="23" s="1"/>
  <c r="F6" i="23" s="1"/>
  <c r="D7" i="23"/>
  <c r="E7" i="23" s="1"/>
  <c r="F7" i="23" s="1"/>
  <c r="D8" i="23"/>
  <c r="D9" i="23"/>
  <c r="E9" i="23" s="1"/>
  <c r="F9" i="23" s="1"/>
  <c r="D10" i="23"/>
  <c r="E10" i="23" s="1"/>
  <c r="F10" i="23" s="1"/>
  <c r="D4" i="23"/>
  <c r="E8" i="23"/>
  <c r="F8" i="23" s="1"/>
  <c r="E4" i="23" l="1"/>
  <c r="F4" i="23" s="1"/>
  <c r="F11" i="23" s="1"/>
  <c r="D11" i="23"/>
  <c r="D12"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Sistema de Rendición de Cuentas</author>
  </authors>
  <commentList>
    <comment ref="B5" authorId="0" shapeId="0" xr:uid="{00000000-0006-0000-0A00-000001000000}">
      <text>
        <r>
          <rPr>
            <sz val="12"/>
            <color indexed="81"/>
            <rFont val="Tahoma"/>
            <family val="2"/>
          </rPr>
          <t>Indique el nombre le dará al espacio.
Ejemplo:
 Rendición de cuentas en materia de precio de medicamentos. 
Participación para formular el decreto xxx</t>
        </r>
      </text>
    </comment>
    <comment ref="K5" authorId="0" shapeId="0" xr:uid="{00000000-0006-0000-0A00-000002000000}">
      <text>
        <r>
          <rPr>
            <b/>
            <sz val="9"/>
            <color indexed="81"/>
            <rFont val="Tahoma"/>
            <family val="2"/>
          </rPr>
          <t xml:space="preserve">Si ha decidió combinarlo, es decir, incluir información electrónica y diálogo presencia discrimínelo. </t>
        </r>
      </text>
    </comment>
    <comment ref="M5" authorId="0" shapeId="0" xr:uid="{00000000-0006-0000-0A00-000003000000}">
      <text>
        <r>
          <rPr>
            <sz val="9"/>
            <color indexed="81"/>
            <rFont val="Tahoma"/>
            <family val="2"/>
          </rPr>
          <t xml:space="preserve">
Esta fecha debe alienarse con la meta. Es decir, dependiendo de su meta podrá programar el mes o bimestre en el cual  va a desarrollar la actividad de participación o rendición.</t>
        </r>
      </text>
    </comment>
    <comment ref="E6" authorId="0" shapeId="0" xr:uid="{00000000-0006-0000-0A00-000004000000}">
      <text>
        <r>
          <rPr>
            <b/>
            <sz val="12"/>
            <color indexed="81"/>
            <rFont val="Tahoma"/>
            <family val="2"/>
          </rPr>
          <t>Si el grupo que va a vincular es una instancia, agregue el nombre en esta columna.
Ejemplo: Comunidades a  través de ejercicios de consulta previa del municipio xxx
Consejo Municipal de Discapacidad</t>
        </r>
      </text>
    </comment>
    <comment ref="F6" authorId="0" shapeId="0" xr:uid="{00000000-0006-0000-0A00-000005000000}">
      <text>
        <r>
          <rPr>
            <b/>
            <sz val="11"/>
            <color indexed="81"/>
            <rFont val="Tahoma"/>
            <family val="2"/>
          </rPr>
          <t>Si por el contrario, el principal grupo de ciudadanos que vinculará no es una instancia agréguelo acá. Por ejemplo: Empresarios del sector xxx
Ciudadanos del municipio xxxxx</t>
        </r>
        <r>
          <rPr>
            <b/>
            <sz val="12"/>
            <color indexed="81"/>
            <rFont val="Tahoma"/>
            <family val="2"/>
          </rPr>
          <t xml:space="preserve">
</t>
        </r>
      </text>
    </comment>
  </commentList>
</comments>
</file>

<file path=xl/sharedStrings.xml><?xml version="1.0" encoding="utf-8"?>
<sst xmlns="http://schemas.openxmlformats.org/spreadsheetml/2006/main" count="570" uniqueCount="378">
  <si>
    <r>
      <rPr>
        <b/>
        <sz val="24"/>
        <color theme="9" tint="-0.249977111117893"/>
        <rFont val="Arial Narrow"/>
        <family val="2"/>
      </rPr>
      <t>Plan Anticorrupción y de Atención al Ciudadano 2023</t>
    </r>
    <r>
      <rPr>
        <b/>
        <sz val="24"/>
        <color rgb="FF3366CC"/>
        <rFont val="Calibri"/>
        <family val="2"/>
        <scheme val="minor"/>
      </rPr>
      <t xml:space="preserve">
</t>
    </r>
    <r>
      <rPr>
        <sz val="11"/>
        <color theme="5" tint="-0.249977111117893"/>
        <rFont val="Arial Narrow"/>
        <family val="2"/>
      </rPr>
      <t>Enero del 2023 - Versión 1</t>
    </r>
    <r>
      <rPr>
        <b/>
        <sz val="24"/>
        <color theme="5" tint="-0.249977111117893"/>
        <rFont val="Arial Narrow"/>
        <family val="2"/>
      </rPr>
      <t xml:space="preserve"> </t>
    </r>
  </si>
  <si>
    <t>* Para conocer el contenido de cada uno de los componentes, ingrese dando clic en el icono de cada uno de ellos</t>
  </si>
  <si>
    <t xml:space="preserve"> ** Consulta el mapa de Riesgos institucionales 2023 - Corrupción</t>
  </si>
  <si>
    <t>|</t>
  </si>
  <si>
    <r>
      <rPr>
        <b/>
        <sz val="22"/>
        <color theme="9" tint="-0.249977111117893"/>
        <rFont val="Arial Narrow"/>
        <family val="2"/>
      </rPr>
      <t xml:space="preserve">Gestión del Riesgo de Corrupción - Mapa de Riesgos de Corrupción: </t>
    </r>
    <r>
      <rPr>
        <b/>
        <sz val="24"/>
        <color theme="9" tint="-0.249977111117893"/>
        <rFont val="Arial Narrow"/>
        <family val="2"/>
      </rPr>
      <t xml:space="preserve">
</t>
    </r>
    <r>
      <rPr>
        <sz val="20"/>
        <color theme="9" tint="-0.249977111117893"/>
        <rFont val="Arial Narrow"/>
        <family val="2"/>
      </rPr>
      <t>Orientar anualmente, el desarrollo y la implementación de una eficaz, eficiente y efectiva gestión del riesgo, a partir de la identificación, análisis y control de los posibles hechos generadores de corrupción, tanto interna como externa; el análisis de causas, sus consecuencias y el establecimiento de medidas orientadas a controlarlos para contribuir al logro de los objetivos de los procesos.</t>
    </r>
  </si>
  <si>
    <t>Subcomponente/Procesos</t>
  </si>
  <si>
    <t xml:space="preserve">No. </t>
  </si>
  <si>
    <t>Actividad</t>
  </si>
  <si>
    <t>Meta/producto</t>
  </si>
  <si>
    <t>Fecha  Inicio</t>
  </si>
  <si>
    <t>Fecha Fin</t>
  </si>
  <si>
    <t>Responsable</t>
  </si>
  <si>
    <r>
      <rPr>
        <b/>
        <sz val="11"/>
        <color theme="9" tint="-0.249977111117893"/>
        <rFont val="Arial Narrow"/>
        <family val="2"/>
      </rPr>
      <t>Subcomponente/proceso 1</t>
    </r>
    <r>
      <rPr>
        <sz val="11"/>
        <color theme="9" tint="-0.249977111117893"/>
        <rFont val="Arial Narrow"/>
        <family val="2"/>
      </rPr>
      <t xml:space="preserve">
Política de administración de riesgos</t>
    </r>
  </si>
  <si>
    <t>1.1</t>
  </si>
  <si>
    <t>Actualizar la Política de Riesgos incluyendo riesgos de daño antijurídico.</t>
  </si>
  <si>
    <t>Política Actualizada.</t>
  </si>
  <si>
    <t xml:space="preserve">Secretaría de Planeación </t>
  </si>
  <si>
    <t>1.2</t>
  </si>
  <si>
    <t>Aprobar la política de riesgos actualizada.</t>
  </si>
  <si>
    <t>Política Aprobada.</t>
  </si>
  <si>
    <t>1.3</t>
  </si>
  <si>
    <t xml:space="preserve">Actualizar Modulo de riesgos SG y documentación de la metodología. </t>
  </si>
  <si>
    <t>Modulos de riesgos SG Actualizados.</t>
  </si>
  <si>
    <r>
      <rPr>
        <b/>
        <sz val="11"/>
        <color theme="9" tint="-0.249977111117893"/>
        <rFont val="Arial Narrow"/>
        <family val="2"/>
      </rPr>
      <t>Subcomponente/proceso 2</t>
    </r>
    <r>
      <rPr>
        <sz val="11"/>
        <color theme="9" tint="-0.249977111117893"/>
        <rFont val="Arial Narrow"/>
        <family val="2"/>
      </rPr>
      <t xml:space="preserve">
Mapa de Riesgos de Corrupción</t>
    </r>
  </si>
  <si>
    <t>2.1</t>
  </si>
  <si>
    <t>Realizar acompañamiento  a los procesos  sobre la gestión de los riesgos de corrupción, acordes con los lineamientos metodológicos. (Segunda linea de defensa)</t>
  </si>
  <si>
    <t xml:space="preserve">Reuniones de acompañamiento sobre la gestión de los riesgos. </t>
  </si>
  <si>
    <t>2.2</t>
  </si>
  <si>
    <t>Gestionar los mapas de riesgos de corrupción en los 21 procesos, teniendo en cuenta los lineamientos metodológicos vigentes.</t>
  </si>
  <si>
    <t>21 Mapas de Riesgos de Corrupción actualizados.</t>
  </si>
  <si>
    <t xml:space="preserve">Líderes de procesos </t>
  </si>
  <si>
    <t>2.3</t>
  </si>
  <si>
    <t>Consolidar el Mapa de Riesgos de Corrupción de la Alcaldia.</t>
  </si>
  <si>
    <t>Mapa de Riesgos de Corrupción consolidado</t>
  </si>
  <si>
    <t>2.4</t>
  </si>
  <si>
    <t>Elaborar el mapa de aseguramiento en la vigencia 2023.</t>
  </si>
  <si>
    <t>Mapa de Aseguramiento y fortalecimiento en la segunda línea de defensa.</t>
  </si>
  <si>
    <t xml:space="preserve">Oficina de Control Interno-Secretaría de Planeación </t>
  </si>
  <si>
    <t>2.5</t>
  </si>
  <si>
    <t>Efectuar acompañamiento a la implementación del Mapa de Aseguramiento.</t>
  </si>
  <si>
    <r>
      <rPr>
        <b/>
        <sz val="11"/>
        <color theme="9" tint="-0.249977111117893"/>
        <rFont val="Arial Narrow"/>
        <family val="2"/>
      </rPr>
      <t>Subcomponente/proceso 3</t>
    </r>
    <r>
      <rPr>
        <sz val="11"/>
        <color theme="9" tint="-0.249977111117893"/>
        <rFont val="Arial Narrow"/>
        <family val="2"/>
      </rPr>
      <t xml:space="preserve">
Consulta y divulgación</t>
    </r>
  </si>
  <si>
    <t>3.1</t>
  </si>
  <si>
    <t xml:space="preserve">Socializar la formulacion del Plan Anticorrupción y de Atención al Ciudadano, antes de su publicación, para que actores internos y externos formulen sus observaciones y propuestas. </t>
  </si>
  <si>
    <t xml:space="preserve">Un Plan Anticorrupción y de Atención al Ciudadano, (Mapa de Riesgos de Corrupción) socializado </t>
  </si>
  <si>
    <t xml:space="preserve">Oficna de Comunicaciones y Prensa-Secretaría de Planeación </t>
  </si>
  <si>
    <t>3.2</t>
  </si>
  <si>
    <t>Promociónar y divulgar el Plan Anticorrupción y de Atención al Ciudadano, para conocimiento y control de actores internos y externos</t>
  </si>
  <si>
    <t xml:space="preserve">Un Plan Anticorrupción y de Atención al Ciudadano, (Mapa de Riesgos de Corrupción) promocionado </t>
  </si>
  <si>
    <t>3.3</t>
  </si>
  <si>
    <t xml:space="preserve">Coordinar y articular  la entrega de información del Plan Anticorrupción y de Atención al Ciudadano para su promoción y divulgación dentro de la  estrategia de rendición de cuentas. </t>
  </si>
  <si>
    <t>Información del Plan Anticorrupción y de Atención al Ciudadano para rendición de cuentas</t>
  </si>
  <si>
    <t>Oficna de Comunicaciones y Prensa-Secretaría de Gobierno</t>
  </si>
  <si>
    <t>3.4</t>
  </si>
  <si>
    <t xml:space="preserve"> Socializar el mapa de aseguramiento en la vigencia 2023.</t>
  </si>
  <si>
    <t xml:space="preserve">Jornadas de socialización y apropiación adelantadas. </t>
  </si>
  <si>
    <t xml:space="preserve">Oficina de Control Interno </t>
  </si>
  <si>
    <r>
      <rPr>
        <b/>
        <sz val="11"/>
        <color theme="9" tint="-0.249977111117893"/>
        <rFont val="Arial Narrow"/>
        <family val="2"/>
      </rPr>
      <t>Subcomponente/proceso 4</t>
    </r>
    <r>
      <rPr>
        <sz val="11"/>
        <color theme="9" tint="-0.249977111117893"/>
        <rFont val="Arial Narrow"/>
        <family val="2"/>
      </rPr>
      <t xml:space="preserve">
Monitoreo y Revisión</t>
    </r>
  </si>
  <si>
    <t>4.1</t>
  </si>
  <si>
    <t>Monitorear y revisar periódicamente  la gestión de riesgos de corrupción (incluye ajustes) como primera línea de defensa</t>
  </si>
  <si>
    <t>Isolución “Riesgos Autoevaluación  proceso xxxx año 2023 periodo xxx cuatrimestre”</t>
  </si>
  <si>
    <t>Líderes responsables de los procesos (primera línea de defensa)</t>
  </si>
  <si>
    <t>4.2</t>
  </si>
  <si>
    <t>Implementar planes de mejoramiento en caso de materialización de riesgos de gestión y de corrupción</t>
  </si>
  <si>
    <t>Planes de mejoramiento implementados</t>
  </si>
  <si>
    <t>4.3</t>
  </si>
  <si>
    <t>Socializar al Comité Institucional de Coordinación de Control Interno, los lineamientos y la gestión de los riesgos de la entidad.</t>
  </si>
  <si>
    <t>Gestión de riesgos de la entidad socializados al Comité Institucional de Coordinación de Control Interno</t>
  </si>
  <si>
    <t>4.4</t>
  </si>
  <si>
    <t>Consolidar informe de monitoreo  sobre la gestión de riesgos de corrupción, como segunda línea de defensa.</t>
  </si>
  <si>
    <t>Informe  monitorear y revisar periódicamente  la gestión de riesgos de corrupción</t>
  </si>
  <si>
    <t xml:space="preserve">Secretaría de Planeación 
</t>
  </si>
  <si>
    <r>
      <rPr>
        <b/>
        <sz val="11"/>
        <color theme="9" tint="-0.249977111117893"/>
        <rFont val="Arial Narrow"/>
        <family val="2"/>
      </rPr>
      <t>Subcomponente/proceso 5</t>
    </r>
    <r>
      <rPr>
        <sz val="11"/>
        <color theme="9" tint="-0.249977111117893"/>
        <rFont val="Arial Narrow"/>
        <family val="2"/>
      </rPr>
      <t xml:space="preserve">
Seguimiento</t>
    </r>
  </si>
  <si>
    <t>5.1</t>
  </si>
  <si>
    <r>
      <t>Presentar ante el  Comité Institucional de Coordinación de Control Interno los riesgos materializados y  los riesgos de corrupción de la entidad para la toma de decisiones</t>
    </r>
    <r>
      <rPr>
        <b/>
        <sz val="11"/>
        <rFont val="Arial Narrow"/>
        <family val="2"/>
      </rPr>
      <t>.</t>
    </r>
  </si>
  <si>
    <t>Reporte de avance presentado.</t>
  </si>
  <si>
    <t>5.2</t>
  </si>
  <si>
    <t>Efectuar seguimiento periódico a la gestión institucional y elaborar los informes de ley, según plan de auditorias de seguimiento vigencia 2023.</t>
  </si>
  <si>
    <t xml:space="preserve">Informes de Ley según plan de auditorias de seguimiento. </t>
  </si>
  <si>
    <t>Oficina de Control Interno</t>
  </si>
  <si>
    <r>
      <rPr>
        <b/>
        <sz val="22"/>
        <color theme="9" tint="-0.249977111117893"/>
        <rFont val="Arial Narrow"/>
        <family val="2"/>
      </rPr>
      <t xml:space="preserve">Racionalización de Trámites: </t>
    </r>
    <r>
      <rPr>
        <b/>
        <sz val="36"/>
        <color theme="9" tint="-0.249977111117893"/>
        <rFont val="Arial Narrow"/>
        <family val="2"/>
      </rPr>
      <t xml:space="preserve">
</t>
    </r>
    <r>
      <rPr>
        <sz val="20"/>
        <color theme="9" tint="-0.249977111117893"/>
        <rFont val="Arial Narrow"/>
        <family val="2"/>
      </rPr>
      <t>Hacer más fácil el acceso a los  trámites y servicios que ofrece el Municipio, a través de las dependencias dueñas de los trámites, mediante los lineamientos para la racionalización emitidos por el Departamento Administrativo de la Función Pública con la finalidad de lograr modernización, aumento de la eficiencia y acercamiento de los servicios al Ciudadano.</t>
    </r>
  </si>
  <si>
    <t>No</t>
  </si>
  <si>
    <t>Nombre del trámite</t>
  </si>
  <si>
    <t>Situación Actual</t>
  </si>
  <si>
    <t>Mejora a Implementar</t>
  </si>
  <si>
    <t>Beneficio al Ciudadano</t>
  </si>
  <si>
    <t>Tipo de Racionalización</t>
  </si>
  <si>
    <t>Acción de Racionalización.</t>
  </si>
  <si>
    <t xml:space="preserve">Descripción </t>
  </si>
  <si>
    <t>Entregable / producto</t>
  </si>
  <si>
    <t>Fecha Inicio</t>
  </si>
  <si>
    <t>Área responsable</t>
  </si>
  <si>
    <t>Exención del impuesto de industria y comercio</t>
  </si>
  <si>
    <t>Se radica de manera presencial y/o correo electronico</t>
  </si>
  <si>
    <t>Radicación  de documentos a través de
correo  electrónico o por pagina web.</t>
  </si>
  <si>
    <t>Ahorro en desplazamientos</t>
  </si>
  <si>
    <t>Tecnologica</t>
  </si>
  <si>
    <t>Radicación, descarga y/o envío de documentos electrónicos</t>
  </si>
  <si>
    <t>Continuar con la correspondiente
actualización,registro de los trámites y racionalizacion en el SUIT</t>
  </si>
  <si>
    <t xml:space="preserve">Mediante correo electrónico/ pagina web se genera la solicitud adjuntado la documentación requerida </t>
  </si>
  <si>
    <t>Tramite racionalizado.</t>
  </si>
  <si>
    <t>31/12/2023</t>
  </si>
  <si>
    <t>SECRETARIA DE HACIENDA</t>
  </si>
  <si>
    <t>Concepto sanitario</t>
  </si>
  <si>
    <t>SECRETARUA DE SALUD</t>
  </si>
  <si>
    <t>Certificado de residencia</t>
  </si>
  <si>
    <t>Ahorro en desplazamientos y ahorro de costos en documentos</t>
  </si>
  <si>
    <t>Tecnologica /normativa</t>
  </si>
  <si>
    <t>DESPACHO</t>
  </si>
  <si>
    <t>Certificado de riesgo de predios</t>
  </si>
  <si>
    <t>Se radica de manera presencial</t>
  </si>
  <si>
    <t>SECRETARIA DE GOBIERNO</t>
  </si>
  <si>
    <r>
      <rPr>
        <b/>
        <sz val="28"/>
        <color theme="9" tint="-0.249977111117893"/>
        <rFont val="Arial Narrow"/>
        <family val="2"/>
      </rPr>
      <t xml:space="preserve">Estrategia de Rendición de Cuentas: </t>
    </r>
    <r>
      <rPr>
        <b/>
        <sz val="36"/>
        <color theme="9" tint="-0.249977111117893"/>
        <rFont val="Arial Narrow"/>
        <family val="2"/>
      </rPr>
      <t xml:space="preserve">
</t>
    </r>
    <r>
      <rPr>
        <sz val="20"/>
        <color theme="9" tint="-0.249977111117893"/>
        <rFont val="Arial Narrow"/>
        <family val="2"/>
      </rPr>
      <t>Fortalecer el ejercicio de Rendición Pública de Cuentas de la Alcaldía, y especialmente los espacios de diálogo entre la Administración Municipal y los grupos de valor e interés, sobre la gestión realizada, las decisiones tomadas, los resultados y avances en la garantía de derechos, mediante un lenguaje claro y comprensible, para explicar las decisiones, acciones y resultados, implementar los mecanismos de corrección o mejora, en el marco de los lineamientos definidos en la normatividad vigente y los impartidos para el proceso de Rendición Pública de Cuentas.</t>
    </r>
  </si>
  <si>
    <t>Ítem</t>
  </si>
  <si>
    <t>Actividades</t>
  </si>
  <si>
    <t xml:space="preserve">Meta/producto </t>
  </si>
  <si>
    <t>Fecha</t>
  </si>
  <si>
    <t>Dependencia Responsable</t>
  </si>
  <si>
    <t>Inicio</t>
  </si>
  <si>
    <t>Fin</t>
  </si>
  <si>
    <r>
      <rPr>
        <b/>
        <sz val="11"/>
        <color theme="9" tint="-0.249977111117893"/>
        <rFont val="Arial Narrow"/>
        <family val="2"/>
      </rPr>
      <t>Subcomponente/proceso 1</t>
    </r>
    <r>
      <rPr>
        <sz val="11"/>
        <color theme="9" tint="-0.249977111117893"/>
        <rFont val="Arial Narrow"/>
        <family val="2"/>
      </rPr>
      <t xml:space="preserve">
 Informaciòn de calidad y en lenguaje comprensible</t>
    </r>
  </si>
  <si>
    <t>Conformar y capacitar el equipo líder del proceso de Rendición de Cuentas</t>
  </si>
  <si>
    <t>Contar con un equipo que lidere y articule el proceso de Rendición de cuentas en la Administración municipal</t>
  </si>
  <si>
    <t>Despacho del Alcalde</t>
  </si>
  <si>
    <t>Elaborar y socializar estrategia de rendición de cuentas 2022 para la Alcaldía (definición de Cronograma y  responsabilidades)</t>
  </si>
  <si>
    <t>Establecer la  estrategia de rendición de cuentas 2023</t>
  </si>
  <si>
    <t>Secretarías Misionales</t>
  </si>
  <si>
    <t>Definir Plan Acción  (concertación de Cronograma  y  responsabilidades)</t>
  </si>
  <si>
    <t>Definir plan de acción para  el año 2023</t>
  </si>
  <si>
    <t>1.4</t>
  </si>
  <si>
    <t>Elaborar la estrategia de comunicaciones que contenga las acciones a desarrollar  e implementar para la correcta divulgación del proceso de rendición de cuentas</t>
  </si>
  <si>
    <t>Estrategia de comunicación formulada</t>
  </si>
  <si>
    <t>20/01/2023</t>
  </si>
  <si>
    <t>30/10/2023</t>
  </si>
  <si>
    <t>Oficina de Comunicaciones y Prensa</t>
  </si>
  <si>
    <t>1.5</t>
  </si>
  <si>
    <t xml:space="preserve">Preparar  y consolidar información  de gestión  a presentar. Se hace para el 100% de los espacios programados en el plan de acción de Rendición Pública de Cuentas. </t>
  </si>
  <si>
    <t xml:space="preserve">Publicación de tablero de información de interés de la ciudadanía de rendición pública de cuentas  </t>
  </si>
  <si>
    <t>Secretaría de Planeación</t>
  </si>
  <si>
    <t>1.6</t>
  </si>
  <si>
    <t>Publicar los Informes de Seguimiento al Plan de Desarrollo a través del seguimiento al Plan Indicativo y el Plan de Acción.</t>
  </si>
  <si>
    <t>Publicación de seguimiento al Plan de Desarrollo (Dos  al año)</t>
  </si>
  <si>
    <t>Secretaría de Planeación y Oficina de Comunicaciones y Prensa</t>
  </si>
  <si>
    <t>1.7</t>
  </si>
  <si>
    <t>Publicar el  Informe de Seguimiento al Plan Ordenamiento Territorial- POT</t>
  </si>
  <si>
    <t>Realizar un informe de seguimiento al  POT</t>
  </si>
  <si>
    <r>
      <rPr>
        <b/>
        <sz val="11"/>
        <color theme="9" tint="-0.249977111117893"/>
        <rFont val="Arial Narrow"/>
        <family val="2"/>
      </rPr>
      <t>Subcomponente/proceso 2</t>
    </r>
    <r>
      <rPr>
        <sz val="11"/>
        <color theme="9" tint="-0.249977111117893"/>
        <rFont val="Arial Narrow"/>
        <family val="2"/>
      </rPr>
      <t xml:space="preserve">
Diálogo de doble via con la ciudadanía y sus organizaciones</t>
    </r>
  </si>
  <si>
    <t>Preparar espacios de diálogo con la ciudadanía con el fin de obtener preguntas o comentarios de los ciudadanos y organizaciones sobre el proceso de rendición de cuentas</t>
  </si>
  <si>
    <t>Espacio de dialogos realizados</t>
  </si>
  <si>
    <t>30/11/2023</t>
  </si>
  <si>
    <t>Las Secretarias Misionales son los coordinadores de generar espacios de diálogo y la Oficina de Comunicaciones y Prensa realiza la divulgación</t>
  </si>
  <si>
    <t>Habilitar canales de comunicación para que la ciudadanía pueda participar en los ejercicios de diálogo definidos en el plan de acción</t>
  </si>
  <si>
    <t>Canales de comunicación habilitados</t>
  </si>
  <si>
    <t>La Oficina de Comunicaciones y Prensa realiza la divulgación</t>
  </si>
  <si>
    <t xml:space="preserve">Realizar campañas de comunicación de acuerdo a la información entregada para incentivar la participación ciudadana en la rendición de cuentas </t>
  </si>
  <si>
    <t>Campañas realizadas</t>
  </si>
  <si>
    <r>
      <rPr>
        <b/>
        <sz val="11"/>
        <color theme="9" tint="-0.249977111117893"/>
        <rFont val="Arial Narrow"/>
        <family val="2"/>
      </rPr>
      <t>Subcomponente/proceso 3</t>
    </r>
    <r>
      <rPr>
        <sz val="11"/>
        <color theme="9" tint="-0.249977111117893"/>
        <rFont val="Arial Narrow"/>
        <family val="2"/>
      </rPr>
      <t xml:space="preserve">
Responsabilidad (resultados de la gestión asumiendo mecanismos de corrección o mejora/ respuesta al control social) para motivar la cultura de la rendicion y peticion de cuentas</t>
    </r>
  </si>
  <si>
    <t>Realizar espacios de dialogo con grupos de valor y partes interesadas según temática</t>
  </si>
  <si>
    <t>Realizar el 100% de espacios de dialogo definidos en el Plan de Acción</t>
  </si>
  <si>
    <t xml:space="preserve">Realizar notas de prensa relacionadas con la Rendición Pública de Cuentas </t>
  </si>
  <si>
    <t>Notas realizadas</t>
  </si>
  <si>
    <t>Dar respuesta a las preguntas y solicitudes que surjan durante los eventos de diálogo de la Rendición pública de cuentas.</t>
  </si>
  <si>
    <t xml:space="preserve">Responder  las preguntas o solicitudes de información que surjan de los proceso de dialogo </t>
  </si>
  <si>
    <r>
      <rPr>
        <b/>
        <sz val="11"/>
        <color theme="9" tint="-0.249977111117893"/>
        <rFont val="Arial Narrow"/>
        <family val="2"/>
      </rPr>
      <t>Subcomponente/proceso 4</t>
    </r>
    <r>
      <rPr>
        <sz val="11"/>
        <color theme="9" tint="-0.249977111117893"/>
        <rFont val="Arial Narrow"/>
        <family val="2"/>
      </rPr>
      <t xml:space="preserve">
Evaluación y retroalimentación a la gestión institucional</t>
    </r>
  </si>
  <si>
    <t>Evaluacion del proceso</t>
  </si>
  <si>
    <t>Realizar  evaluación del proceso sobre la Rendicion de Cuentas efectuado durante el año, según lo definido en el Plan de Acción</t>
  </si>
  <si>
    <t>Oficina de Control Interno de Gestión</t>
  </si>
  <si>
    <r>
      <t xml:space="preserve">Mecanismos para Mejorar la Atención al Ciudadano: 
</t>
    </r>
    <r>
      <rPr>
        <sz val="20"/>
        <color theme="9" tint="-0.249977111117893"/>
        <rFont val="Arial Narrow"/>
        <family val="2"/>
      </rPr>
      <t>Fortalecer los mecanismos para el acceso de los ciudadanos a los trámites y servicios del Municipio, a través de un conjunto de actividades a desarrollar para mejorar los procesos concernientes a la ventanilla hacia dentro y de la ventanilla hacia afuera satisfaciendo  las necesidades, realidades y expectativas del Ciudadano.</t>
    </r>
  </si>
  <si>
    <t>Subcomponentes</t>
  </si>
  <si>
    <t xml:space="preserve">Meta/producto  </t>
  </si>
  <si>
    <t xml:space="preserve">Fecha
Inicio </t>
  </si>
  <si>
    <t>Fecha 
Fin</t>
  </si>
  <si>
    <r>
      <rPr>
        <b/>
        <sz val="11"/>
        <color theme="9" tint="-0.249977111117893"/>
        <rFont val="Arial Narrow"/>
        <family val="2"/>
      </rPr>
      <t>Subcomponente/proceso 1</t>
    </r>
    <r>
      <rPr>
        <sz val="11"/>
        <color theme="9" tint="-0.249977111117893"/>
        <rFont val="Arial Narrow"/>
        <family val="2"/>
      </rPr>
      <t xml:space="preserve">
Estructura administrativa y Direccionamiento estratégico</t>
    </r>
  </si>
  <si>
    <t>Revisar y Actualizar el modelo de servicio al ciudadano con base en la política de servicio al ciudadano en el marco del MIPG.</t>
  </si>
  <si>
    <t>Modelo de Servicio al Ciudadano actualizado.</t>
  </si>
  <si>
    <t>28/05/2023</t>
  </si>
  <si>
    <t>SECRETARIA ADMINISTRATIVA
/ ATENCION AL CIUDADANO</t>
  </si>
  <si>
    <t>Socializar a nivel directivo, profesional, técnico y asistencial los diferentes temas, indicadores y resultados del sistema de Servicio a la Ciudadanía.</t>
  </si>
  <si>
    <t>Socialización de los temas a las Dependencias</t>
  </si>
  <si>
    <t>28/12/2023</t>
  </si>
  <si>
    <r>
      <rPr>
        <b/>
        <sz val="11"/>
        <color theme="9" tint="-0.249977111117893"/>
        <rFont val="Arial Narrow"/>
        <family val="2"/>
      </rPr>
      <t>Subcomponente/proceso 2</t>
    </r>
    <r>
      <rPr>
        <sz val="11"/>
        <color theme="9" tint="-0.249977111117893"/>
        <rFont val="Arial Narrow"/>
        <family val="2"/>
      </rPr>
      <t xml:space="preserve">
Fortalecimiento de los canales de atención</t>
    </r>
  </si>
  <si>
    <t>Actualizar y publicar en la página web el portafolio de trámites y servicios de la Entidad</t>
  </si>
  <si>
    <t>Publicación</t>
  </si>
  <si>
    <t>SECRETARIA ADMINISTRATIVA
/ ATENCION AL CIUDADANO
OFICINA DE COMUNICACIONES Y PRENSA</t>
  </si>
  <si>
    <t>Divulgación de los diferentes canales de atención para recepción de PQRS</t>
  </si>
  <si>
    <t>Publicaciones, eventos</t>
  </si>
  <si>
    <t>Implementar y articular un módulo específico para la radicación y gestión de
las solicitudes de PQRSD y F</t>
  </si>
  <si>
    <t>Implementación y funcionamiento de los modulos</t>
  </si>
  <si>
    <t>SECRETARIA ADMINISTRATIVA /SISTEMAS /GESTION DOCUMENTAL/ ATENCION AL CIUDADANO</t>
  </si>
  <si>
    <r>
      <rPr>
        <b/>
        <sz val="11"/>
        <color theme="9" tint="-0.249977111117893"/>
        <rFont val="Arial Narrow"/>
        <family val="2"/>
      </rPr>
      <t>Subcomponente/proceso 3</t>
    </r>
    <r>
      <rPr>
        <sz val="11"/>
        <color theme="9" tint="-0.249977111117893"/>
        <rFont val="Arial Narrow"/>
        <family val="2"/>
      </rPr>
      <t xml:space="preserve">
Fortalecimiento del talento humano al servicio del ciudadano</t>
    </r>
  </si>
  <si>
    <t>Incluir la temática de cultura de servicio al Ciudadano en el Plan Institucional de Capacitación.</t>
  </si>
  <si>
    <t>Capacitaciones</t>
  </si>
  <si>
    <t>SECRETARIA ADMINISTRATIVA
/ TALENTO HUMANO</t>
  </si>
  <si>
    <t>Realizar campañas de socialización a los funcionarios sobre atención al ciudadano</t>
  </si>
  <si>
    <t>Campaña</t>
  </si>
  <si>
    <t>Adquisicion de equipos tecnológicos, con el fin de atender los requerimientos de la comunidad de manera mas eficiente.</t>
  </si>
  <si>
    <t>Equipos tecnológicos</t>
  </si>
  <si>
    <t>SECRETARIA ADMINISTRATIVA / SISTEMAS</t>
  </si>
  <si>
    <r>
      <rPr>
        <b/>
        <sz val="11"/>
        <color theme="9" tint="-0.249977111117893"/>
        <rFont val="Arial Narrow"/>
        <family val="2"/>
      </rPr>
      <t>Subcomponente/proceso 4</t>
    </r>
    <r>
      <rPr>
        <sz val="11"/>
        <color theme="9" tint="-0.249977111117893"/>
        <rFont val="Arial Narrow"/>
        <family val="2"/>
      </rPr>
      <t xml:space="preserve">
Normativo y procedimental</t>
    </r>
  </si>
  <si>
    <t>Socializar a través del canal virtual el consolidado de PQRSD radicadas a la Alcaldía con informe de gestión</t>
  </si>
  <si>
    <t>Informe mensual</t>
  </si>
  <si>
    <t>Realizar un informe de de salidas no conformes y acciones de mejora</t>
  </si>
  <si>
    <t>Informe anual</t>
  </si>
  <si>
    <r>
      <rPr>
        <b/>
        <sz val="11"/>
        <color theme="9" tint="-0.249977111117893"/>
        <rFont val="Arial Narrow"/>
        <family val="2"/>
      </rPr>
      <t>Subcomponente/proceso 5</t>
    </r>
    <r>
      <rPr>
        <sz val="11"/>
        <color theme="9" tint="-0.249977111117893"/>
        <rFont val="Arial Narrow"/>
        <family val="2"/>
      </rPr>
      <t xml:space="preserve">
 Relacionamiento con el ciudadano</t>
    </r>
  </si>
  <si>
    <t>Realizar medición  de satisfacción de manera trimestral de los ciudadanos, e informar los resultados al nivel directivo con el fin de identificar oportunidades y acciones de mejora.</t>
  </si>
  <si>
    <t>Medición, con satisfacción igual o superior al 90%.</t>
  </si>
  <si>
    <t>Generar presencia del área de atención al ciudadano en las diferentes actividades que realice la Entidad, en las veredas y sectores del Municipio de Tocancipá.</t>
  </si>
  <si>
    <t>Eventos o actividades en territorio.</t>
  </si>
  <si>
    <r>
      <t xml:space="preserve">Mecanismos para la Transparencia y Acceso a la Información:
</t>
    </r>
    <r>
      <rPr>
        <sz val="20"/>
        <color theme="9" tint="-0.249977111117893"/>
        <rFont val="Arial Narrow"/>
        <family val="2"/>
      </rPr>
      <t>Fortalecer el derecho fundamental de acceso a la información pública de los ciudadanos mediante la ejecución de estrategias que permitan la implementación y sostenimiento de la Política de Transparencia y acceso a la información pública.</t>
    </r>
  </si>
  <si>
    <t>No.</t>
  </si>
  <si>
    <t xml:space="preserve">Fecha
inicio </t>
  </si>
  <si>
    <t xml:space="preserve">Fecha
Fin </t>
  </si>
  <si>
    <r>
      <t xml:space="preserve">Subcomponente/proceso 1
</t>
    </r>
    <r>
      <rPr>
        <sz val="12"/>
        <color theme="9" tint="-0.249977111117893"/>
        <rFont val="Arial Narrow"/>
        <family val="2"/>
      </rPr>
      <t xml:space="preserve"> Transparencia Activa</t>
    </r>
  </si>
  <si>
    <t xml:space="preserve">Realizar productos audiovisuales sobre la gestión municipal  para ser divulgados a través de las redes sociales instituciones </t>
  </si>
  <si>
    <t>Productos audiovisuales publicados</t>
  </si>
  <si>
    <t>Dependencias Misionales producen la información
Oficina de Comunicaciones y Prensa realiza los productos audiovisuales</t>
  </si>
  <si>
    <t>Actualizar el cargue de la información del menú transparencia de acuerdo a la Resolución 1519 de 2020 (Anexo 2. Servicio al ciudadano y menú participa, Anexo 4. Datos abiertos)</t>
  </si>
  <si>
    <t>Menú transparencia actualizado, menú de servicio al ciudadano  y menú participa</t>
  </si>
  <si>
    <t>Dependencias Misionales producen la información
Oficina de Comunicaciones y Prensa realiza la publicación</t>
  </si>
  <si>
    <t>Realizar reunión con los integrantes del Comité de Gobierno Digital definido por la Resolución Municipal  463 de 2021</t>
  </si>
  <si>
    <t xml:space="preserve">Reuniones realizadas </t>
  </si>
  <si>
    <t>Secretaría Administrativa (Área de Sistemas), apoya la Oficina de Comunicaciones y Prensa</t>
  </si>
  <si>
    <t xml:space="preserve">Verificar  que la información publicada en la sección de Transparencia se encuentre actualizada dando cumplimiento a la Ley de Transparencia y Acceso a la Información ( 1712 de 2014) </t>
  </si>
  <si>
    <t>Matriz de verificación</t>
  </si>
  <si>
    <t>Oficina de Comunicaciones</t>
  </si>
  <si>
    <t>Publicar  los resultados de la medición del Índice de Desempeño Institucional - IDI de la vigencia 2021</t>
  </si>
  <si>
    <t>Publicación de resultados</t>
  </si>
  <si>
    <t>Planeación envía la información,  Oficina de Comunicaciones publica</t>
  </si>
  <si>
    <r>
      <t xml:space="preserve">Subcomponente/proceso 2
</t>
    </r>
    <r>
      <rPr>
        <sz val="12"/>
        <color theme="9" tint="-0.249977111117893"/>
        <rFont val="Arial Narrow"/>
        <family val="2"/>
      </rPr>
      <t>Transparencia Pasiva</t>
    </r>
  </si>
  <si>
    <t>Publicar en el portal web institucional, los documentos enviados por las áreas misionales (Documentos de lineamientos técnicos, documentos metodológicos y documentos de planeación).</t>
  </si>
  <si>
    <t>Documentos publicados.</t>
  </si>
  <si>
    <t>Generar  campaña de  comunicación para la divulgación de las políticas públicas</t>
  </si>
  <si>
    <t>Campaña de comunicación implentada</t>
  </si>
  <si>
    <t>Elaborar y publicar los resultados, en el informe unificado de PQRSD y percepción de los grupos de valor.</t>
  </si>
  <si>
    <t>Informe publicado.</t>
  </si>
  <si>
    <t>Secrataría Administrativa</t>
  </si>
  <si>
    <r>
      <t xml:space="preserve">Subcomponente/proceso 3
</t>
    </r>
    <r>
      <rPr>
        <sz val="12"/>
        <color theme="9" tint="-0.249977111117893"/>
        <rFont val="Arial Narrow"/>
        <family val="2"/>
      </rPr>
      <t>Elaboración de los Instrumentos de Gestión de la Información</t>
    </r>
  </si>
  <si>
    <t xml:space="preserve">Actualizar los instrumentos de gestión de la información de acuerdo a la ley 1712 de 2014.(Datos abiertos). </t>
  </si>
  <si>
    <t>Instrumentos actualizados (activos de la información en gov.co).</t>
  </si>
  <si>
    <t xml:space="preserve">Consolidar la información enviada por cada una de las dependencias para actualizar los instrumentos de gestión de la información y gestionar su publicación en la herramienta dispuesta por el sistema de gestión de la calidad del Municipio. </t>
  </si>
  <si>
    <t>Instrumentos de Gestión de la Información consolidados y actualizados</t>
  </si>
  <si>
    <t>Gestionar la elaboración, firma y publicación del acto administrativo  mediante el cual se adopte la actualización de los instrumentos de gestión de información y su publicación en el Link de Transparencia del portal institucional.</t>
  </si>
  <si>
    <t>Publicación en la Gaceta Oficial del acto administrativo que adopte la actualización de los Instrumentos de Gestión de la Información</t>
  </si>
  <si>
    <r>
      <rPr>
        <b/>
        <sz val="12"/>
        <color theme="9" tint="-0.249977111117893"/>
        <rFont val="Arial Narrow"/>
        <family val="2"/>
      </rPr>
      <t xml:space="preserve">Subcomponente/proceso 4
</t>
    </r>
    <r>
      <rPr>
        <sz val="12"/>
        <color theme="9" tint="-0.249977111117893"/>
        <rFont val="Arial Narrow"/>
        <family val="2"/>
      </rPr>
      <t>Criterio diferencial de accesibilidad</t>
    </r>
  </si>
  <si>
    <t xml:space="preserve">Crear contenidos informativos articulados con las dependencias que formulan políticas públicas garantizando la accesibilidad a la información </t>
  </si>
  <si>
    <t>Contenidos generados</t>
  </si>
  <si>
    <t>Oficina de Comunicaciones y Prensa con el insumo de las Secretarías Misionales</t>
  </si>
  <si>
    <r>
      <t xml:space="preserve">Subcomponente/proceso 5
</t>
    </r>
    <r>
      <rPr>
        <sz val="12"/>
        <color theme="9" tint="-0.249977111117893"/>
        <rFont val="Arial Narrow"/>
        <family val="2"/>
      </rPr>
      <t>Monitoreo del Acceso a la Información Pública</t>
    </r>
  </si>
  <si>
    <t>Gestionar y controlar el plan de mejoramiento suscrito para atender las observaciones originadas por el informe de la auditoría al cumplimiento de la Ley 1712 de 2014,</t>
  </si>
  <si>
    <t>Gestionar el plan de mejoramiento</t>
  </si>
  <si>
    <t>Todos los Procesos</t>
  </si>
  <si>
    <t>Diligenciar el formulario de autodiagnóstico del Índice de Transparencia y Acceso a la Información - ITA, establecido por la Procuraduría General de la Nación para evaluar el cumplimiento por parte de los sujetos obligados del cumplimiento de la Ley de Transparencia y Acceso a la Información Pública (Ley 1712 de 2014).</t>
  </si>
  <si>
    <t>Matriz ITA Procuraduría diligenciada</t>
  </si>
  <si>
    <t>Secretaría Administrativa (Área de Sistemas) con apoyo de Oficina de Comunicaciones y Prensa</t>
  </si>
  <si>
    <t>5.3</t>
  </si>
  <si>
    <t xml:space="preserve">Revisar la documentación asociada a la implementación y sostenimiento de la Ley de Transparencia y Acceso a la Información que reposa en la plataforma Isolucion con el fin de actualizarla, eliminarla o complementarla con la información pertinente. </t>
  </si>
  <si>
    <t xml:space="preserve">Documentos revisados en Isolucion </t>
  </si>
  <si>
    <r>
      <rPr>
        <b/>
        <sz val="12"/>
        <color theme="9" tint="-0.249977111117893"/>
        <rFont val="Arial Narrow"/>
        <family val="2"/>
      </rPr>
      <t xml:space="preserve">Subcomponente/proceso 6
</t>
    </r>
    <r>
      <rPr>
        <sz val="12"/>
        <color theme="9" tint="-0.249977111117893"/>
        <rFont val="Arial Narrow"/>
        <family val="2"/>
      </rPr>
      <t>Transparencia colaborativa</t>
    </r>
  </si>
  <si>
    <t>6.1</t>
  </si>
  <si>
    <t>Socializar con las diferentes dependencias la importancia de actualizar sus datos abiertos para que sean publicados en datos.gov.co</t>
  </si>
  <si>
    <t>Socialización con las dependencias</t>
  </si>
  <si>
    <r>
      <rPr>
        <b/>
        <sz val="12"/>
        <color theme="9" tint="-0.249977111117893"/>
        <rFont val="Arial Narrow"/>
        <family val="2"/>
      </rPr>
      <t xml:space="preserve">Subcomponente/proceso 8
</t>
    </r>
    <r>
      <rPr>
        <sz val="12"/>
        <color theme="9" tint="-0.249977111117893"/>
        <rFont val="Arial Narrow"/>
        <family val="2"/>
      </rPr>
      <t>Gestión documental</t>
    </r>
  </si>
  <si>
    <t>8.1</t>
  </si>
  <si>
    <t>Elaborar y socializar el informe de resultados de la implementación de la estrategia de fortalecimiento del documento electrónico y digital.</t>
  </si>
  <si>
    <t>Informe de resultados de la implementación de la estrategia.</t>
  </si>
  <si>
    <t>8.2</t>
  </si>
  <si>
    <t>Elaborar y socializar el diagnostico documental.</t>
  </si>
  <si>
    <t>Diagnóstico documental socializado y publicado.</t>
  </si>
  <si>
    <t>8.3</t>
  </si>
  <si>
    <t>Realizar la publicación del inventario de eliminación documental, en el portal web de la entidad.</t>
  </si>
  <si>
    <t>Inventario de eliminación documental publicado.</t>
  </si>
  <si>
    <t>8.4</t>
  </si>
  <si>
    <t>Suscribir y publicar el acta de eliminación documental en el portal web de la entidad.</t>
  </si>
  <si>
    <t>Acta de eliminación documental publicada.</t>
  </si>
  <si>
    <r>
      <rPr>
        <b/>
        <sz val="24"/>
        <color theme="9" tint="-0.249977111117893"/>
        <rFont val="Arial Narrow"/>
        <family val="2"/>
      </rPr>
      <t>Participación Ciudadana</t>
    </r>
    <r>
      <rPr>
        <b/>
        <sz val="36"/>
        <color theme="9" tint="-0.249977111117893"/>
        <rFont val="Arial Narrow"/>
        <family val="2"/>
      </rPr>
      <t xml:space="preserve">
</t>
    </r>
    <r>
      <rPr>
        <sz val="20"/>
        <color theme="9" tint="-0.249977111117893"/>
        <rFont val="Arial Narrow"/>
        <family val="2"/>
      </rPr>
      <t>Mejorar los canales  y actividades de participación que tiene la entidad a través de la garantía de las condiciones institucionales y la promoción efectiva  para generar un mayor valor público.</t>
    </r>
  </si>
  <si>
    <t>Meta</t>
  </si>
  <si>
    <r>
      <rPr>
        <b/>
        <sz val="11"/>
        <color theme="9" tint="-0.249977111117893"/>
        <rFont val="Arial Narrow"/>
        <family val="2"/>
      </rPr>
      <t>Subcomponente/proceso 1</t>
    </r>
    <r>
      <rPr>
        <sz val="11"/>
        <color theme="9" tint="-0.249977111117893"/>
        <rFont val="Arial Narrow"/>
        <family val="2"/>
      </rPr>
      <t xml:space="preserve">
Fortalecer y promover el control social a la gestión pública, como un mecanismo para luchar contra la corrupción y como una herramienta que permita generar espacios para la ciudadanía </t>
    </r>
  </si>
  <si>
    <t>Eventos y acciones de promoción, reflexión y posicionamiento del control social, la participación ciudadana, transparencia y rendición de cuentas.</t>
  </si>
  <si>
    <t>Actividades  realizadas por las áreas misionales y de apoyo para la promoción, reflexión y posicionamiento del control social, la participación ciudadana, transparencia y rendición de cuentas.</t>
  </si>
  <si>
    <t>Febrero 2023</t>
  </si>
  <si>
    <t>Septiembre 2023</t>
  </si>
  <si>
    <t xml:space="preserve">Todas las dependencias en coordinacion del Despacho </t>
  </si>
  <si>
    <t>Publicar resoluciones o proyectos de decretos que afecte al público convocando a los interesados a intervenir, e incorporando las mejoras que tengan lugar de acuerdo a los comentarios recibidos. (Articulo 8, numeral 8, Ley 1437 de 2011)</t>
  </si>
  <si>
    <t>incorporar a la ciudadanía antes de expedir una resolución o proyecto de decreto que afecte al público dándolo a conocer con anterioridad, convocando a los interesados a intervenir, e incorporando las mejoras que tengan lugar de acuerdo a los comentarios recibidos.</t>
  </si>
  <si>
    <t>Identificar y mantener actualizados los espacios de participación establecidos y vigentes, bajo el liderazgo de la Alcaldía Municipal, así como aquellas en las que participa como asistente.</t>
  </si>
  <si>
    <t>Identificación de espacios de diálogo y/o Instancias de participación, fuente legal y alcance de la participación de la instancia en la gestión institucional (decisoria o de incidencia)</t>
  </si>
  <si>
    <t>Todas las dependencias con apoyo de la Oficina de Prensa y Gobierno.</t>
  </si>
  <si>
    <r>
      <rPr>
        <b/>
        <sz val="11"/>
        <color theme="9" tint="-0.249977111117893"/>
        <rFont val="Arial Narrow"/>
        <family val="2"/>
      </rPr>
      <t>Subcomponente/proceso 2</t>
    </r>
    <r>
      <rPr>
        <sz val="11"/>
        <color theme="9" tint="-0.249977111117893"/>
        <rFont val="Arial Narrow"/>
        <family val="2"/>
      </rPr>
      <t xml:space="preserve">
Promoción efectiva de la participación ciudadana </t>
    </r>
  </si>
  <si>
    <t>Promocionar la participación  a través de canales, escenarios, mecanismos  y medios  presenciales y electrónicos  para consultar,  debatir o decidir con los ciudadanos y grupos de valor.</t>
  </si>
  <si>
    <t xml:space="preserve">Acciones de promoción para la participación implementadas </t>
  </si>
  <si>
    <t>Atención al ciudadano, secretaría de Gobierno con apoyo de la oficina de prensa</t>
  </si>
  <si>
    <t>Diseñar Plan de Participación Ciudadana 2023</t>
  </si>
  <si>
    <t>Plan de participacion ciudadana 2023 publicado y ajustado</t>
  </si>
  <si>
    <t>Marzo 2023</t>
  </si>
  <si>
    <t>Planeación, Atención al Ciudadano, Gobierno,</t>
  </si>
  <si>
    <t>Divulgar Plan de Participación Ciudadana 2023</t>
  </si>
  <si>
    <t>Publicaciones hechas sobre el Plan de Participación Ciudanana</t>
  </si>
  <si>
    <t>Elección integrantes Consejo Territorial de Participación Ciudadana de Tocancipá</t>
  </si>
  <si>
    <t>Consejo de participación ciudadana de Tocancipá electo</t>
  </si>
  <si>
    <t>Mayo 2023</t>
  </si>
  <si>
    <t>Secretaría de Gobierno</t>
  </si>
  <si>
    <t>Instalación y puesta en marcha Consejo Territorial de Participación Ciudadana de Tocancipá</t>
  </si>
  <si>
    <t>Consejo de participación ciudadana de Tocancipá sesionando</t>
  </si>
  <si>
    <t>Junio 2023</t>
  </si>
  <si>
    <t xml:space="preserve">Realizar seguimiento  y Evaluar resultados de  la participación. </t>
  </si>
  <si>
    <t xml:space="preserve">Documento de evaluación de resultados  de la participación en la entidad </t>
  </si>
  <si>
    <t>Secretaría de Gobierno y Oficina de Control Interno de Gestión</t>
  </si>
  <si>
    <r>
      <t xml:space="preserve">Iniciativas Adicionales:
</t>
    </r>
    <r>
      <rPr>
        <sz val="20"/>
        <color theme="9" tint="-0.249977111117893"/>
        <rFont val="Arial Narrow"/>
        <family val="2"/>
      </rPr>
      <t xml:space="preserve">Mejorar la efectividad del proceso de Adquisición de Bienes y Servicios, a través de la planificación y ejecución de actividades de fortalecimiento de la comunicación, gestión del conocimiento, gestión de proveedores, actualización de políticas y documentos, uso de plataformas establecidas por la Agencia Nacional de Contratación Pública-Colombia Compra Eficiente, entre otras, dirigidas a las partes interesadas internas y externas, para visibilizar la gestión de la entidad con relación a la transparencia, la lucha contra la corrupción y la eficiencia en el uso y manejo de los recursos en la contratación pública. </t>
    </r>
  </si>
  <si>
    <r>
      <rPr>
        <b/>
        <sz val="11"/>
        <color theme="9" tint="-0.249977111117893"/>
        <rFont val="Arial Narrow"/>
        <family val="2"/>
      </rPr>
      <t>Subcomponente/proceso 1</t>
    </r>
    <r>
      <rPr>
        <sz val="11"/>
        <color theme="9" tint="-0.249977111117893"/>
        <rFont val="Arial Narrow"/>
        <family val="2"/>
      </rPr>
      <t xml:space="preserve">
Fortalecimiento del talento humano </t>
    </r>
  </si>
  <si>
    <t>1.1.</t>
  </si>
  <si>
    <t xml:space="preserve">Gestionar espacios de capacitación relacionados con el código de integridad. </t>
  </si>
  <si>
    <t>Capacitación difundida según programación.</t>
  </si>
  <si>
    <t>Secretaría Administrativa</t>
  </si>
  <si>
    <t xml:space="preserve">Realizar seguimiento para que los funcionarios de la entidad realicen el diligenciamiento del formato de bienes y rentas. </t>
  </si>
  <si>
    <t>Reportes de seguimiento.</t>
  </si>
  <si>
    <t>Realizar seguimiento para que los contratistas obligados de la entidad realicen el diligenciamiento del aplicativo por la integridad, de acuerdo a la Ley 2013 del 2019.</t>
  </si>
  <si>
    <t xml:space="preserve">Realizar seguimiento a las Personas Expuestas Políticamente -PEP para que  diligencien la información en el aplicativo por la integridad,  de acuerdo al Decreto 830 de 2021. </t>
  </si>
  <si>
    <r>
      <rPr>
        <b/>
        <sz val="11"/>
        <color theme="9" tint="-0.249977111117893"/>
        <rFont val="Arial Narrow"/>
        <family val="2"/>
      </rPr>
      <t>Subcomponente/proceso 2</t>
    </r>
    <r>
      <rPr>
        <sz val="11"/>
        <color theme="9" tint="-0.249977111117893"/>
        <rFont val="Arial Narrow"/>
        <family val="2"/>
      </rPr>
      <t xml:space="preserve">
Gestión contractual</t>
    </r>
  </si>
  <si>
    <t>Modificación proyectada.</t>
  </si>
  <si>
    <t>Oficina Juridica y de Contratación</t>
  </si>
  <si>
    <t>Acompañar jurídicamente cuando se requiera, al grupo de gestión humana en la atención a situaciones de conflicto de intereses.</t>
  </si>
  <si>
    <t>Asesorías realizadas.</t>
  </si>
  <si>
    <t>Distribución pesos Plan anticorrupción</t>
  </si>
  <si>
    <t>Descripción</t>
  </si>
  <si>
    <t># Actividades</t>
  </si>
  <si>
    <t>% Asignado</t>
  </si>
  <si>
    <t>Peso cada actividad por componente</t>
  </si>
  <si>
    <t>Peso Total actividades por componente</t>
  </si>
  <si>
    <t>Componente # 1</t>
  </si>
  <si>
    <t>Componente # 2</t>
  </si>
  <si>
    <t>Componente # 3</t>
  </si>
  <si>
    <t>Componente # 4</t>
  </si>
  <si>
    <t>Componente # 5</t>
  </si>
  <si>
    <t>Participacion Ciudadana</t>
  </si>
  <si>
    <t>Iniciativas Adicionales</t>
  </si>
  <si>
    <t>total</t>
  </si>
  <si>
    <t>Cronograma de
 Actividades</t>
  </si>
  <si>
    <t>Conozca el cronograma de actividades de participación ciudadana y rendición de cuentas</t>
  </si>
  <si>
    <t>Nombre del espacio de participación</t>
  </si>
  <si>
    <t>Estrategia a la que pertenece la actividad</t>
  </si>
  <si>
    <t xml:space="preserve">Grupo de ciudadanos a los que va principalmente dirigida la invitación </t>
  </si>
  <si>
    <t>Nombre Producto (Llave articuladora)</t>
  </si>
  <si>
    <t>Nombre Actividad Asociada</t>
  </si>
  <si>
    <r>
      <t>Objetivo del espacio de participación
(Aplica para espacios de participación diferentes a Rendición de Cuentas</t>
    </r>
    <r>
      <rPr>
        <b/>
        <u/>
        <sz val="14"/>
        <color indexed="9"/>
        <rFont val="Calibri"/>
        <family val="2"/>
      </rPr>
      <t>)</t>
    </r>
  </si>
  <si>
    <t>Tipo de espacio de diálogo que se desarrollará (foro, mesa de trabajo, reunión zonal, feria de la gestión, audiencia pública participativa, etc.)
(Aplica para Rendición de Cuentas)</t>
  </si>
  <si>
    <t>Modalidad del espacio</t>
  </si>
  <si>
    <t>Dependencia (s) responsable (s)</t>
  </si>
  <si>
    <t>Correo de contacto para recibir más información</t>
  </si>
  <si>
    <t>Participación ciudadana en la gestión</t>
  </si>
  <si>
    <t>Rendición de cuentas</t>
  </si>
  <si>
    <t>Instancia de participación legalmente constituida</t>
  </si>
  <si>
    <t>Otro espacio de participación</t>
  </si>
  <si>
    <t>Presencial</t>
  </si>
  <si>
    <t xml:space="preserve">Virtual </t>
  </si>
  <si>
    <t xml:space="preserve">Rendición de cuentas de la gestión institucional </t>
  </si>
  <si>
    <t>X</t>
  </si>
  <si>
    <t>Grupos de valor de la entidad</t>
  </si>
  <si>
    <t>Estrategia relación estado ciudadano de Función Pública cumpliendo con los  requerimientos de los grupos de valor.</t>
  </si>
  <si>
    <t>Coordinar la audiencia y el informe de rendición de cuentas vigencia 2018-2019</t>
  </si>
  <si>
    <t>Informar y dialogar con los grupos de valor de Función Pública acerca de la gestión institucional</t>
  </si>
  <si>
    <t>Audiencia pública</t>
  </si>
  <si>
    <t>Oficina Asesora de Planeación</t>
  </si>
  <si>
    <t>csalinas@funcionpublica.gov.co</t>
  </si>
  <si>
    <t>Cobertura del uso y consulta de  canales y sistemas de información digitales.</t>
  </si>
  <si>
    <t>Canal de atención virtual optimizado</t>
  </si>
  <si>
    <t>Apoyar la definición de los requerimientos para la Interoperabilidad del chat EVA con el Sistema de gestión documental institucional para consulta ágil del estado de las peticiones</t>
  </si>
  <si>
    <t xml:space="preserve">Capacidades digitales, tecnológicas y de ciberseguridad fortalecidas para acercarnos a los grupos de valor </t>
  </si>
  <si>
    <t>Grupo de Servicio al Ciudadano Iinstitucional</t>
  </si>
  <si>
    <t>ctorres@funcionpublica.gov.co</t>
  </si>
  <si>
    <t>Diseño de políticas y lineamientos en temas de función pública para el mejoramiento continuo de la administración pública. Nacional</t>
  </si>
  <si>
    <t>Programa de fortalecimiento relación Estado ciudadano con enfoque de derechos y diferencial para comunidades NARP diseñado</t>
  </si>
  <si>
    <t>Identificar las necesidades de capacitación para las comunidades NARP en en temas de democracia, participación ciudadana, ciudadanía activa, control social, plan anticorrupción y transparencia</t>
  </si>
  <si>
    <t>Instalar capacidades ciudadanas en temas de democracia, participación ciudadana, ciudadanía activa, control social, plan anticorrupción y transparencia, con un enfoque de derechos y deferencial, dirigido a la población de comunidades negras, afrocolombianas, raizales, palenqueras y sus expresiones organizativas.</t>
  </si>
  <si>
    <t>Sujetos de derechos de protección especial capacitados para incidir en la gestión pública</t>
  </si>
  <si>
    <t xml:space="preserve">Dirección de Participación Transparencia y Servicio al Ciudadano </t>
  </si>
  <si>
    <t xml:space="preserve"> Mejoramiento de los niveles de eficiencia y productividad de las entidades públicas del orden nacional y territorial. Nacional </t>
  </si>
  <si>
    <t>Asesorías en la formulación e implementación de acciones de participación y de rendición de cuentas desarrolladas</t>
  </si>
  <si>
    <t>Brindar asistencia técnica a las entidades para la implementación de acciones de participación en el ciclo de la gestión pública.</t>
  </si>
  <si>
    <t>Proyectar modificación al GC-005 PROCEDIMIENTO GESTIÓN CONTRACTUAL v1 incluyendo la verificación de la declaración de no conflicto de interés por parte de los contratistas.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</si>
</sst>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5" x14ac:knownFonts="1">
    <font>
      <sz val="11"/>
      <color theme="1"/>
      <name val="Calibri"/>
      <family val="2"/>
      <scheme val="minor"/>
    </font>
    <font>
      <sz val="12"/>
      <color indexed="81"/>
      <name val="Tahoma"/>
      <family val="2"/>
    </font>
    <font>
      <b/>
      <sz val="9"/>
      <color indexed="81"/>
      <name val="Tahoma"/>
      <family val="2"/>
    </font>
    <font>
      <sz val="9"/>
      <color indexed="81"/>
      <name val="Tahoma"/>
      <family val="2"/>
    </font>
    <font>
      <b/>
      <sz val="12"/>
      <color indexed="81"/>
      <name val="Tahoma"/>
      <family val="2"/>
    </font>
    <font>
      <b/>
      <sz val="11"/>
      <color indexed="81"/>
      <name val="Tahoma"/>
      <family val="2"/>
    </font>
    <font>
      <b/>
      <u/>
      <sz val="14"/>
      <color indexed="9"/>
      <name val="Calibri"/>
      <family val="2"/>
    </font>
    <font>
      <u/>
      <sz val="11"/>
      <color theme="10"/>
      <name val="Calibri"/>
      <family val="2"/>
      <scheme val="minor"/>
    </font>
    <font>
      <sz val="11"/>
      <color rgb="FF000000"/>
      <name val="Calibri"/>
      <family val="2"/>
    </font>
    <font>
      <b/>
      <sz val="14"/>
      <color theme="0"/>
      <name val="Calibri"/>
      <family val="2"/>
      <scheme val="minor"/>
    </font>
    <font>
      <sz val="12"/>
      <color theme="1"/>
      <name val="Calibri"/>
      <family val="2"/>
      <scheme val="minor"/>
    </font>
    <font>
      <b/>
      <sz val="20"/>
      <color rgb="FF3366CC"/>
      <name val="Calibri"/>
      <family val="2"/>
      <scheme val="minor"/>
    </font>
    <font>
      <b/>
      <sz val="24"/>
      <color theme="0"/>
      <name val="Calibri"/>
      <family val="2"/>
      <scheme val="minor"/>
    </font>
    <font>
      <b/>
      <sz val="72"/>
      <color rgb="FF0062AC"/>
      <name val="Calibri"/>
      <family val="2"/>
      <scheme val="minor"/>
    </font>
    <font>
      <b/>
      <sz val="12"/>
      <color rgb="FF0070C0"/>
      <name val="Calibri"/>
      <family val="2"/>
      <scheme val="minor"/>
    </font>
    <font>
      <b/>
      <sz val="12"/>
      <color rgb="FFFF0000"/>
      <name val="Calibri"/>
      <family val="2"/>
      <scheme val="minor"/>
    </font>
    <font>
      <sz val="12"/>
      <color rgb="FFFF0000"/>
      <name val="Calibri"/>
      <family val="2"/>
      <scheme val="minor"/>
    </font>
    <font>
      <u/>
      <sz val="12"/>
      <color theme="10"/>
      <name val="Calibri"/>
      <family val="2"/>
      <scheme val="minor"/>
    </font>
    <font>
      <b/>
      <sz val="14"/>
      <color rgb="FF0065B0"/>
      <name val="Arial Narrow"/>
      <family val="2"/>
    </font>
    <font>
      <b/>
      <sz val="24"/>
      <color rgb="FF0065B0"/>
      <name val="Arial Narrow"/>
      <family val="2"/>
    </font>
    <font>
      <sz val="11"/>
      <color theme="1"/>
      <name val="Arial Narrow"/>
      <family val="2"/>
    </font>
    <font>
      <sz val="11"/>
      <name val="Arial Narrow"/>
      <family val="2"/>
    </font>
    <font>
      <b/>
      <sz val="36"/>
      <color rgb="FF0065B0"/>
      <name val="Arial Narrow"/>
      <family val="2"/>
    </font>
    <font>
      <sz val="12"/>
      <name val="Arial Narrow"/>
      <family val="2"/>
    </font>
    <font>
      <b/>
      <sz val="48"/>
      <color rgb="FF3366CC"/>
      <name val="Arial Narrow"/>
      <family val="2"/>
    </font>
    <font>
      <b/>
      <sz val="11"/>
      <color rgb="FF0070C0"/>
      <name val="Arial Narrow"/>
      <family val="2"/>
    </font>
    <font>
      <b/>
      <sz val="14"/>
      <color theme="0"/>
      <name val="Arial Narrow"/>
      <family val="2"/>
    </font>
    <font>
      <b/>
      <sz val="12"/>
      <color theme="0"/>
      <name val="Arial Narrow"/>
      <family val="2"/>
    </font>
    <font>
      <b/>
      <sz val="16"/>
      <color theme="0"/>
      <name val="Arial Narrow"/>
      <family val="2"/>
    </font>
    <font>
      <b/>
      <sz val="11"/>
      <color theme="0"/>
      <name val="Arial Narrow"/>
      <family val="2"/>
    </font>
    <font>
      <sz val="11"/>
      <color theme="1"/>
      <name val="Calibri"/>
      <family val="2"/>
      <scheme val="minor"/>
    </font>
    <font>
      <b/>
      <sz val="11"/>
      <color theme="1"/>
      <name val="Arial Narrow"/>
      <family val="2"/>
    </font>
    <font>
      <b/>
      <sz val="24"/>
      <color rgb="FF3366CC"/>
      <name val="Arial Narrow"/>
      <family val="2"/>
    </font>
    <font>
      <sz val="11"/>
      <color theme="8"/>
      <name val="Arial Narrow"/>
      <family val="2"/>
    </font>
    <font>
      <b/>
      <sz val="12"/>
      <color theme="1"/>
      <name val="Calibri"/>
      <family val="2"/>
      <scheme val="minor"/>
    </font>
    <font>
      <b/>
      <sz val="36"/>
      <color rgb="FF3366CC"/>
      <name val="Arial Narrow"/>
      <family val="2"/>
    </font>
    <font>
      <sz val="11"/>
      <color theme="8"/>
      <name val="Calibri"/>
      <family val="2"/>
      <scheme val="minor"/>
    </font>
    <font>
      <b/>
      <sz val="24"/>
      <color rgb="FF3366CC"/>
      <name val="Calibri"/>
      <family val="2"/>
      <scheme val="minor"/>
    </font>
    <font>
      <b/>
      <sz val="11"/>
      <name val="Arial Narrow"/>
      <family val="2"/>
    </font>
    <font>
      <b/>
      <sz val="24"/>
      <color theme="9" tint="-0.249977111117893"/>
      <name val="Arial Narrow"/>
      <family val="2"/>
    </font>
    <font>
      <sz val="11"/>
      <color theme="5" tint="-0.249977111117893"/>
      <name val="Arial Narrow"/>
      <family val="2"/>
    </font>
    <font>
      <b/>
      <sz val="24"/>
      <color theme="5" tint="-0.249977111117893"/>
      <name val="Arial Narrow"/>
      <family val="2"/>
    </font>
    <font>
      <i/>
      <sz val="11"/>
      <color theme="9" tint="-0.249977111117893"/>
      <name val="Arial Narrow"/>
      <family val="2"/>
    </font>
    <font>
      <i/>
      <sz val="11"/>
      <color theme="9" tint="-0.249977111117893"/>
      <name val="Calibri"/>
      <family val="2"/>
      <scheme val="minor"/>
    </font>
    <font>
      <b/>
      <sz val="22"/>
      <color theme="9" tint="-0.249977111117893"/>
      <name val="Arial Narrow"/>
      <family val="2"/>
    </font>
    <font>
      <sz val="20"/>
      <color theme="9" tint="-0.249977111117893"/>
      <name val="Arial Narrow"/>
      <family val="2"/>
    </font>
    <font>
      <sz val="11"/>
      <color theme="9" tint="-0.249977111117893"/>
      <name val="Arial Narrow"/>
      <family val="2"/>
    </font>
    <font>
      <b/>
      <sz val="11"/>
      <color theme="9" tint="-0.249977111117893"/>
      <name val="Arial Narrow"/>
      <family val="2"/>
    </font>
    <font>
      <b/>
      <sz val="36"/>
      <color theme="9" tint="-0.249977111117893"/>
      <name val="Arial Narrow"/>
      <family val="2"/>
    </font>
    <font>
      <b/>
      <sz val="28"/>
      <color theme="9" tint="-0.249977111117893"/>
      <name val="Arial Narrow"/>
      <family val="2"/>
    </font>
    <font>
      <b/>
      <sz val="12"/>
      <color theme="9" tint="-0.249977111117893"/>
      <name val="Arial Narrow"/>
      <family val="2"/>
    </font>
    <font>
      <b/>
      <sz val="14"/>
      <color theme="9" tint="-0.249977111117893"/>
      <name val="Arial Narrow"/>
      <family val="2"/>
    </font>
    <font>
      <sz val="12"/>
      <color theme="9" tint="-0.249977111117893"/>
      <name val="Arial Narrow"/>
      <family val="2"/>
    </font>
    <font>
      <sz val="10"/>
      <color rgb="FF000000"/>
      <name val="Arial Narrow"/>
      <family val="2"/>
    </font>
    <font>
      <sz val="10"/>
      <name val="Arial Narrow"/>
      <family val="2"/>
    </font>
    <font>
      <sz val="7"/>
      <color rgb="FF000000"/>
      <name val="Arial"/>
      <family val="2"/>
    </font>
    <font>
      <sz val="11"/>
      <color rgb="FF548235"/>
      <name val="Arial Narrow"/>
      <family val="2"/>
    </font>
    <font>
      <sz val="11"/>
      <color theme="1"/>
      <name val="Arial Narrow"/>
      <family val="2"/>
      <charset val="1"/>
    </font>
    <font>
      <sz val="11"/>
      <color rgb="FF000000"/>
      <name val="Arial Narrow"/>
      <family val="2"/>
      <charset val="1"/>
    </font>
    <font>
      <sz val="12"/>
      <color rgb="FF000000"/>
      <name val="Arial Narrow"/>
      <family val="2"/>
      <charset val="1"/>
    </font>
    <font>
      <sz val="12"/>
      <name val="Arial Narrow"/>
    </font>
    <font>
      <sz val="11"/>
      <color theme="9" tint="-0.249977111117893"/>
      <name val="Arial Narrow"/>
    </font>
    <font>
      <sz val="11"/>
      <name val="Arial Narrow"/>
    </font>
    <font>
      <sz val="11"/>
      <color rgb="FF000000"/>
      <name val="Calibri"/>
      <family val="2"/>
      <scheme val="minor"/>
    </font>
    <font>
      <sz val="11"/>
      <color rgb="FF000000"/>
      <name val="Arial Narrow"/>
      <family val="2"/>
    </font>
  </fonts>
  <fills count="10">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C000"/>
        <bgColor indexed="64"/>
      </patternFill>
    </fill>
    <fill>
      <patternFill patternType="solid">
        <fgColor rgb="FF0060A8"/>
        <bgColor indexed="64"/>
      </patternFill>
    </fill>
    <fill>
      <patternFill patternType="solid">
        <fgColor theme="9" tint="-0.249977111117893"/>
        <bgColor indexed="64"/>
      </patternFill>
    </fill>
    <fill>
      <patternFill patternType="solid">
        <fgColor rgb="FFFFB547"/>
        <bgColor indexed="64"/>
      </patternFill>
    </fill>
    <fill>
      <patternFill patternType="solid">
        <fgColor rgb="FFFFFFFF"/>
        <bgColor rgb="FF000000"/>
      </patternFill>
    </fill>
    <fill>
      <patternFill patternType="solid">
        <fgColor rgb="FFFFFFFF"/>
        <bgColor indexed="64"/>
      </patternFill>
    </fill>
  </fills>
  <borders count="99">
    <border>
      <left/>
      <right/>
      <top/>
      <bottom/>
      <diagonal/>
    </border>
    <border>
      <left style="hair">
        <color rgb="FF3366CC"/>
      </left>
      <right style="medium">
        <color rgb="FF3366CC"/>
      </right>
      <top style="medium">
        <color rgb="FF3366CC"/>
      </top>
      <bottom style="hair">
        <color rgb="FF3366CC"/>
      </bottom>
      <diagonal/>
    </border>
    <border>
      <left style="hair">
        <color rgb="FF3366CC"/>
      </left>
      <right style="medium">
        <color rgb="FF3366CC"/>
      </right>
      <top style="hair">
        <color rgb="FF3366CC"/>
      </top>
      <bottom style="medium">
        <color rgb="FF3366CC"/>
      </bottom>
      <diagonal/>
    </border>
    <border>
      <left style="hair">
        <color rgb="FF3366CC"/>
      </left>
      <right style="hair">
        <color rgb="FF3366CC"/>
      </right>
      <top style="hair">
        <color rgb="FF3366CC"/>
      </top>
      <bottom style="medium">
        <color rgb="FF3366CC"/>
      </bottom>
      <diagonal/>
    </border>
    <border>
      <left style="medium">
        <color rgb="FF3366CC"/>
      </left>
      <right style="hair">
        <color rgb="FF3366CC"/>
      </right>
      <top style="medium">
        <color rgb="FF3366CC"/>
      </top>
      <bottom style="hair">
        <color rgb="FF3366CC"/>
      </bottom>
      <diagonal/>
    </border>
    <border>
      <left style="hair">
        <color rgb="FF3366CC"/>
      </left>
      <right style="hair">
        <color rgb="FF3366CC"/>
      </right>
      <top style="medium">
        <color rgb="FF3366CC"/>
      </top>
      <bottom style="hair">
        <color rgb="FF3366CC"/>
      </bottom>
      <diagonal/>
    </border>
    <border>
      <left style="hair">
        <color rgb="FF3366CC"/>
      </left>
      <right style="medium">
        <color rgb="FF3366CC"/>
      </right>
      <top style="hair">
        <color rgb="FF3366CC"/>
      </top>
      <bottom style="hair">
        <color rgb="FF3366CC"/>
      </bottom>
      <diagonal/>
    </border>
    <border>
      <left style="hair">
        <color rgb="FF3366CC"/>
      </left>
      <right style="hair">
        <color rgb="FF3366CC"/>
      </right>
      <top style="hair">
        <color rgb="FF3366CC"/>
      </top>
      <bottom style="hair">
        <color rgb="FF3366CC"/>
      </bottom>
      <diagonal/>
    </border>
    <border>
      <left style="medium">
        <color rgb="FF3366CC"/>
      </left>
      <right style="hair">
        <color rgb="FF3366CC"/>
      </right>
      <top style="hair">
        <color rgb="FF3366CC"/>
      </top>
      <bottom style="hair">
        <color rgb="FF3366CC"/>
      </bottom>
      <diagonal/>
    </border>
    <border>
      <left style="medium">
        <color theme="0"/>
      </left>
      <right style="medium">
        <color theme="0"/>
      </right>
      <top style="medium">
        <color theme="0"/>
      </top>
      <bottom style="medium">
        <color theme="0"/>
      </bottom>
      <diagonal/>
    </border>
    <border>
      <left style="hair">
        <color rgb="FF3366CC"/>
      </left>
      <right style="hair">
        <color rgb="FF3366CC"/>
      </right>
      <top/>
      <bottom style="hair">
        <color rgb="FF3366CC"/>
      </bottom>
      <diagonal/>
    </border>
    <border>
      <left style="medium">
        <color rgb="FF3366CC"/>
      </left>
      <right style="hair">
        <color rgb="FF3366CC"/>
      </right>
      <top/>
      <bottom style="hair">
        <color rgb="FF3366CC"/>
      </bottom>
      <diagonal/>
    </border>
    <border>
      <left style="hair">
        <color rgb="FF3366CC"/>
      </left>
      <right style="medium">
        <color rgb="FF3366CC"/>
      </right>
      <top/>
      <bottom style="hair">
        <color rgb="FF3366CC"/>
      </bottom>
      <diagonal/>
    </border>
    <border>
      <left style="medium">
        <color rgb="FF3366CC"/>
      </left>
      <right/>
      <top style="medium">
        <color rgb="FF3366CC"/>
      </top>
      <bottom style="medium">
        <color rgb="FF3366CC"/>
      </bottom>
      <diagonal/>
    </border>
    <border>
      <left/>
      <right/>
      <top style="medium">
        <color rgb="FF3366CC"/>
      </top>
      <bottom style="medium">
        <color rgb="FF3366CC"/>
      </bottom>
      <diagonal/>
    </border>
    <border>
      <left/>
      <right style="medium">
        <color rgb="FF3366CC"/>
      </right>
      <top style="medium">
        <color rgb="FF3366CC"/>
      </top>
      <bottom style="medium">
        <color rgb="FF3366CC"/>
      </bottom>
      <diagonal/>
    </border>
    <border>
      <left style="medium">
        <color theme="0"/>
      </left>
      <right/>
      <top/>
      <bottom style="medium">
        <color theme="0"/>
      </bottom>
      <diagonal/>
    </border>
    <border>
      <left/>
      <right/>
      <top/>
      <bottom style="medium">
        <color theme="0"/>
      </bottom>
      <diagonal/>
    </border>
    <border>
      <left/>
      <right style="double">
        <color rgb="FF3366CC"/>
      </right>
      <top style="double">
        <color rgb="FF3366CC"/>
      </top>
      <bottom/>
      <diagonal/>
    </border>
    <border>
      <left style="double">
        <color rgb="FF0070C0"/>
      </left>
      <right/>
      <top style="double">
        <color rgb="FF0070C0"/>
      </top>
      <bottom style="double">
        <color rgb="FF0070C0"/>
      </bottom>
      <diagonal/>
    </border>
    <border>
      <left/>
      <right/>
      <top style="double">
        <color rgb="FF0070C0"/>
      </top>
      <bottom style="double">
        <color rgb="FF0070C0"/>
      </bottom>
      <diagonal/>
    </border>
    <border>
      <left/>
      <right style="double">
        <color rgb="FF0070C0"/>
      </right>
      <top style="double">
        <color rgb="FF0070C0"/>
      </top>
      <bottom style="double">
        <color rgb="FF0070C0"/>
      </bottom>
      <diagonal/>
    </border>
    <border>
      <left style="hair">
        <color rgb="FF0065B0"/>
      </left>
      <right style="hair">
        <color rgb="FF0065B0"/>
      </right>
      <top style="hair">
        <color rgb="FF0065B0"/>
      </top>
      <bottom style="hair">
        <color rgb="FF0065B0"/>
      </bottom>
      <diagonal/>
    </border>
    <border>
      <left style="hair">
        <color rgb="FF3366CC"/>
      </left>
      <right style="hair">
        <color rgb="FF3366CC"/>
      </right>
      <top style="medium">
        <color rgb="FF3366CC"/>
      </top>
      <bottom/>
      <diagonal/>
    </border>
    <border>
      <left/>
      <right style="double">
        <color rgb="FF0062AC"/>
      </right>
      <top style="double">
        <color rgb="FF0062AC"/>
      </top>
      <bottom/>
      <diagonal/>
    </border>
    <border>
      <left style="double">
        <color rgb="FF0062AC"/>
      </left>
      <right/>
      <top style="double">
        <color rgb="FF0062AC"/>
      </top>
      <bottom style="medium">
        <color rgb="FF3366CC"/>
      </bottom>
      <diagonal/>
    </border>
    <border>
      <left/>
      <right/>
      <top style="double">
        <color rgb="FF0062AC"/>
      </top>
      <bottom style="medium">
        <color rgb="FF3366CC"/>
      </bottom>
      <diagonal/>
    </border>
    <border>
      <left/>
      <right style="double">
        <color rgb="FF0062AC"/>
      </right>
      <top style="double">
        <color rgb="FF0062AC"/>
      </top>
      <bottom style="medium">
        <color rgb="FF3366CC"/>
      </bottom>
      <diagonal/>
    </border>
    <border>
      <left style="double">
        <color rgb="FF0062AC"/>
      </left>
      <right/>
      <top style="double">
        <color rgb="FF0062AC"/>
      </top>
      <bottom style="medium">
        <color rgb="FF0062AC"/>
      </bottom>
      <diagonal/>
    </border>
    <border>
      <left/>
      <right/>
      <top style="double">
        <color rgb="FF0062AC"/>
      </top>
      <bottom style="medium">
        <color rgb="FF0062AC"/>
      </bottom>
      <diagonal/>
    </border>
    <border>
      <left/>
      <right style="double">
        <color rgb="FF0062AC"/>
      </right>
      <top style="double">
        <color rgb="FF0062AC"/>
      </top>
      <bottom style="medium">
        <color rgb="FF0062AC"/>
      </bottom>
      <diagonal/>
    </border>
    <border>
      <left style="double">
        <color rgb="FF0062AC"/>
      </left>
      <right style="hair">
        <color rgb="FF3366CC"/>
      </right>
      <top style="medium">
        <color rgb="FF3366CC"/>
      </top>
      <bottom style="hair">
        <color rgb="FF3366CC"/>
      </bottom>
      <diagonal/>
    </border>
    <border>
      <left style="hair">
        <color rgb="FF3366CC"/>
      </left>
      <right style="double">
        <color rgb="FF0062AC"/>
      </right>
      <top style="medium">
        <color rgb="FF3366CC"/>
      </top>
      <bottom/>
      <diagonal/>
    </border>
    <border>
      <left style="double">
        <color rgb="FF0062AC"/>
      </left>
      <right style="hair">
        <color rgb="FF3366CC"/>
      </right>
      <top style="hair">
        <color rgb="FF3366CC"/>
      </top>
      <bottom style="hair">
        <color rgb="FF3366CC"/>
      </bottom>
      <diagonal/>
    </border>
    <border>
      <left style="hair">
        <color rgb="FF3366CC"/>
      </left>
      <right style="double">
        <color rgb="FF0062AC"/>
      </right>
      <top style="medium">
        <color rgb="FF3366CC"/>
      </top>
      <bottom style="hair">
        <color rgb="FF3366CC"/>
      </bottom>
      <diagonal/>
    </border>
    <border>
      <left style="hair">
        <color rgb="FF3366CC"/>
      </left>
      <right style="double">
        <color rgb="FF0062AC"/>
      </right>
      <top style="hair">
        <color rgb="FF3366CC"/>
      </top>
      <bottom style="hair">
        <color rgb="FF3366CC"/>
      </bottom>
      <diagonal/>
    </border>
    <border>
      <left style="double">
        <color rgb="FF0062AC"/>
      </left>
      <right style="hair">
        <color rgb="FF3366CC"/>
      </right>
      <top style="hair">
        <color rgb="FF3366CC"/>
      </top>
      <bottom style="double">
        <color rgb="FF0062AC"/>
      </bottom>
      <diagonal/>
    </border>
    <border>
      <left style="hair">
        <color rgb="FF3366CC"/>
      </left>
      <right style="hair">
        <color rgb="FF3366CC"/>
      </right>
      <top style="hair">
        <color rgb="FF3366CC"/>
      </top>
      <bottom style="double">
        <color rgb="FF0062AC"/>
      </bottom>
      <diagonal/>
    </border>
    <border>
      <left style="hair">
        <color rgb="FF3366CC"/>
      </left>
      <right style="double">
        <color rgb="FF0062AC"/>
      </right>
      <top style="hair">
        <color rgb="FF3366CC"/>
      </top>
      <bottom style="double">
        <color rgb="FF0062AC"/>
      </bottom>
      <diagonal/>
    </border>
    <border>
      <left style="double">
        <color rgb="FF0065B0"/>
      </left>
      <right/>
      <top style="double">
        <color rgb="FF0065B0"/>
      </top>
      <bottom/>
      <diagonal/>
    </border>
    <border>
      <left/>
      <right/>
      <top style="double">
        <color rgb="FF0065B0"/>
      </top>
      <bottom/>
      <diagonal/>
    </border>
    <border>
      <left/>
      <right style="double">
        <color rgb="FF0065B0"/>
      </right>
      <top style="double">
        <color rgb="FF0065B0"/>
      </top>
      <bottom/>
      <diagonal/>
    </border>
    <border>
      <left style="double">
        <color rgb="FF0065B0"/>
      </left>
      <right/>
      <top/>
      <bottom/>
      <diagonal/>
    </border>
    <border>
      <left/>
      <right style="double">
        <color rgb="FF0065B0"/>
      </right>
      <top/>
      <bottom/>
      <diagonal/>
    </border>
    <border>
      <left style="double">
        <color rgb="FF0065B0"/>
      </left>
      <right/>
      <top/>
      <bottom style="double">
        <color rgb="FF0065B0"/>
      </bottom>
      <diagonal/>
    </border>
    <border>
      <left/>
      <right/>
      <top/>
      <bottom style="double">
        <color rgb="FF0065B0"/>
      </bottom>
      <diagonal/>
    </border>
    <border>
      <left/>
      <right style="double">
        <color rgb="FF0065B0"/>
      </right>
      <top/>
      <bottom style="double">
        <color rgb="FF0065B0"/>
      </bottom>
      <diagonal/>
    </border>
    <border>
      <left style="double">
        <color rgb="FF0062AC"/>
      </left>
      <right style="hair">
        <color rgb="FF3366CC"/>
      </right>
      <top style="hair">
        <color rgb="FF3366CC"/>
      </top>
      <bottom/>
      <diagonal/>
    </border>
    <border>
      <left style="double">
        <color rgb="FF0062AC"/>
      </left>
      <right style="hair">
        <color rgb="FF3366CC"/>
      </right>
      <top/>
      <bottom style="hair">
        <color rgb="FF3366CC"/>
      </bottom>
      <diagonal/>
    </border>
    <border>
      <left style="double">
        <color rgb="FF3366CC"/>
      </left>
      <right style="hair">
        <color rgb="FF3366CC"/>
      </right>
      <top style="medium">
        <color rgb="FF3366CC"/>
      </top>
      <bottom style="hair">
        <color rgb="FF3366CC"/>
      </bottom>
      <diagonal/>
    </border>
    <border>
      <left style="hair">
        <color rgb="FF3366CC"/>
      </left>
      <right style="double">
        <color rgb="FF3366CC"/>
      </right>
      <top style="medium">
        <color rgb="FF3366CC"/>
      </top>
      <bottom style="hair">
        <color rgb="FF3366CC"/>
      </bottom>
      <diagonal/>
    </border>
    <border>
      <left style="double">
        <color rgb="FF3366CC"/>
      </left>
      <right style="hair">
        <color rgb="FF3366CC"/>
      </right>
      <top style="hair">
        <color rgb="FF3366CC"/>
      </top>
      <bottom style="hair">
        <color rgb="FF3366CC"/>
      </bottom>
      <diagonal/>
    </border>
    <border>
      <left style="hair">
        <color rgb="FF3366CC"/>
      </left>
      <right style="double">
        <color rgb="FF3366CC"/>
      </right>
      <top style="hair">
        <color rgb="FF3366CC"/>
      </top>
      <bottom style="hair">
        <color rgb="FF3366CC"/>
      </bottom>
      <diagonal/>
    </border>
    <border>
      <left style="double">
        <color rgb="FF3366CC"/>
      </left>
      <right style="hair">
        <color rgb="FF3366CC"/>
      </right>
      <top style="hair">
        <color rgb="FF3366CC"/>
      </top>
      <bottom style="double">
        <color rgb="FF3366CC"/>
      </bottom>
      <diagonal/>
    </border>
    <border>
      <left style="hair">
        <color rgb="FF3366CC"/>
      </left>
      <right style="hair">
        <color rgb="FF3366CC"/>
      </right>
      <top style="hair">
        <color rgb="FF3366CC"/>
      </top>
      <bottom style="double">
        <color rgb="FF3366CC"/>
      </bottom>
      <diagonal/>
    </border>
    <border>
      <left style="hair">
        <color rgb="FF3366CC"/>
      </left>
      <right style="double">
        <color rgb="FF3366CC"/>
      </right>
      <top style="hair">
        <color rgb="FF3366CC"/>
      </top>
      <bottom style="double">
        <color rgb="FF3366CC"/>
      </bottom>
      <diagonal/>
    </border>
    <border>
      <left style="double">
        <color rgb="FF3366CC"/>
      </left>
      <right/>
      <top style="double">
        <color rgb="FF3366CC"/>
      </top>
      <bottom style="medium">
        <color rgb="FF3366CC"/>
      </bottom>
      <diagonal/>
    </border>
    <border>
      <left/>
      <right/>
      <top style="double">
        <color rgb="FF3366CC"/>
      </top>
      <bottom style="medium">
        <color rgb="FF3366CC"/>
      </bottom>
      <diagonal/>
    </border>
    <border>
      <left style="hair">
        <color rgb="FF0065B0"/>
      </left>
      <right/>
      <top style="hair">
        <color rgb="FF0065B0"/>
      </top>
      <bottom style="hair">
        <color rgb="FF0065B0"/>
      </bottom>
      <diagonal/>
    </border>
    <border>
      <left/>
      <right style="double">
        <color rgb="FF3366CC"/>
      </right>
      <top style="double">
        <color rgb="FF3366CC"/>
      </top>
      <bottom style="medium">
        <color rgb="FF3366CC"/>
      </bottom>
      <diagonal/>
    </border>
    <border>
      <left style="double">
        <color rgb="FF0065B0"/>
      </left>
      <right style="hair">
        <color rgb="FF0065B0"/>
      </right>
      <top style="double">
        <color rgb="FF0065B0"/>
      </top>
      <bottom style="hair">
        <color rgb="FF0065B0"/>
      </bottom>
      <diagonal/>
    </border>
    <border>
      <left style="hair">
        <color rgb="FF0065B0"/>
      </left>
      <right style="hair">
        <color rgb="FF0065B0"/>
      </right>
      <top style="double">
        <color rgb="FF0065B0"/>
      </top>
      <bottom style="hair">
        <color rgb="FF0065B0"/>
      </bottom>
      <diagonal/>
    </border>
    <border>
      <left style="hair">
        <color rgb="FF0065B0"/>
      </left>
      <right/>
      <top style="double">
        <color rgb="FF0065B0"/>
      </top>
      <bottom style="hair">
        <color rgb="FF0065B0"/>
      </bottom>
      <diagonal/>
    </border>
    <border>
      <left style="hair">
        <color rgb="FF0065B0"/>
      </left>
      <right style="double">
        <color rgb="FF0065B0"/>
      </right>
      <top style="double">
        <color rgb="FF0065B0"/>
      </top>
      <bottom style="hair">
        <color rgb="FF0065B0"/>
      </bottom>
      <diagonal/>
    </border>
    <border>
      <left style="double">
        <color rgb="FF0065B0"/>
      </left>
      <right style="hair">
        <color rgb="FF0065B0"/>
      </right>
      <top style="hair">
        <color rgb="FF0065B0"/>
      </top>
      <bottom style="hair">
        <color rgb="FF0065B0"/>
      </bottom>
      <diagonal/>
    </border>
    <border>
      <left style="hair">
        <color rgb="FF0065B0"/>
      </left>
      <right style="double">
        <color rgb="FF0065B0"/>
      </right>
      <top style="hair">
        <color rgb="FF0065B0"/>
      </top>
      <bottom style="hair">
        <color rgb="FF0065B0"/>
      </bottom>
      <diagonal/>
    </border>
    <border>
      <left style="double">
        <color rgb="FF0065B0"/>
      </left>
      <right style="hair">
        <color rgb="FF0065B0"/>
      </right>
      <top style="hair">
        <color rgb="FF0065B0"/>
      </top>
      <bottom style="double">
        <color rgb="FF0065B0"/>
      </bottom>
      <diagonal/>
    </border>
    <border>
      <left style="hair">
        <color rgb="FF0065B0"/>
      </left>
      <right style="hair">
        <color rgb="FF0065B0"/>
      </right>
      <top style="hair">
        <color rgb="FF0065B0"/>
      </top>
      <bottom style="double">
        <color rgb="FF0065B0"/>
      </bottom>
      <diagonal/>
    </border>
    <border>
      <left style="hair">
        <color rgb="FF0065B0"/>
      </left>
      <right/>
      <top style="hair">
        <color rgb="FF0065B0"/>
      </top>
      <bottom style="double">
        <color rgb="FF0065B0"/>
      </bottom>
      <diagonal/>
    </border>
    <border>
      <left style="hair">
        <color rgb="FF0065B0"/>
      </left>
      <right style="double">
        <color rgb="FF0065B0"/>
      </right>
      <top style="hair">
        <color rgb="FF0065B0"/>
      </top>
      <bottom style="double">
        <color rgb="FF0065B0"/>
      </bottom>
      <diagonal/>
    </border>
    <border>
      <left style="double">
        <color rgb="FF0062AC"/>
      </left>
      <right style="hair">
        <color rgb="FF3366CC"/>
      </right>
      <top/>
      <bottom/>
      <diagonal/>
    </border>
    <border>
      <left style="double">
        <color rgb="FF3366CC"/>
      </left>
      <right style="hair">
        <color rgb="FF3366CC"/>
      </right>
      <top style="hair">
        <color rgb="FF3366CC"/>
      </top>
      <bottom/>
      <diagonal/>
    </border>
    <border>
      <left style="double">
        <color rgb="FF3366CC"/>
      </left>
      <right style="hair">
        <color rgb="FF3366CC"/>
      </right>
      <top/>
      <bottom style="hair">
        <color rgb="FF3366CC"/>
      </bottom>
      <diagonal/>
    </border>
    <border>
      <left style="double">
        <color rgb="FF3366CC"/>
      </left>
      <right style="hair">
        <color rgb="FF3366CC"/>
      </right>
      <top/>
      <bottom/>
      <diagonal/>
    </border>
    <border>
      <left style="double">
        <color rgb="FF3366CC"/>
      </left>
      <right style="hair">
        <color rgb="FF3366CC"/>
      </right>
      <top/>
      <bottom style="double">
        <color rgb="FF3366CC"/>
      </bottom>
      <diagonal/>
    </border>
    <border>
      <left/>
      <right style="hair">
        <color rgb="FF3366CC"/>
      </right>
      <top style="medium">
        <color rgb="FF3366CC"/>
      </top>
      <bottom style="hair">
        <color rgb="FF3366CC"/>
      </bottom>
      <diagonal/>
    </border>
    <border>
      <left/>
      <right style="hair">
        <color rgb="FF3366CC"/>
      </right>
      <top style="hair">
        <color rgb="FF3366CC"/>
      </top>
      <bottom style="hair">
        <color rgb="FF3366CC"/>
      </bottom>
      <diagonal/>
    </border>
    <border>
      <left/>
      <right style="hair">
        <color rgb="FF3366CC"/>
      </right>
      <top style="hair">
        <color rgb="FF3366CC"/>
      </top>
      <bottom style="medium">
        <color rgb="FF3366CC"/>
      </bottom>
      <diagonal/>
    </border>
    <border>
      <left style="medium">
        <color rgb="FF3366CC"/>
      </left>
      <right style="hair">
        <color rgb="FF3366CC"/>
      </right>
      <top style="hair">
        <color rgb="FF3366CC"/>
      </top>
      <bottom/>
      <diagonal/>
    </border>
    <border>
      <left style="medium">
        <color rgb="FF3366CC"/>
      </left>
      <right style="hair">
        <color rgb="FF3366CC"/>
      </right>
      <top/>
      <bottom/>
      <diagonal/>
    </border>
    <border>
      <left style="medium">
        <color rgb="FF3366CC"/>
      </left>
      <right style="hair">
        <color rgb="FF3366CC"/>
      </right>
      <top/>
      <bottom style="medium">
        <color rgb="FF3366CC"/>
      </bottom>
      <diagonal/>
    </border>
    <border>
      <left style="hair">
        <color rgb="FF3366CC"/>
      </left>
      <right/>
      <top style="hair">
        <color rgb="FF3366CC"/>
      </top>
      <bottom style="double">
        <color rgb="FF3366CC"/>
      </bottom>
      <diagonal/>
    </border>
    <border>
      <left/>
      <right/>
      <top style="hair">
        <color rgb="FF3366CC"/>
      </top>
      <bottom style="double">
        <color rgb="FF3366CC"/>
      </bottom>
      <diagonal/>
    </border>
    <border>
      <left/>
      <right style="double">
        <color rgb="FF3366CC"/>
      </right>
      <top style="hair">
        <color rgb="FF3366CC"/>
      </top>
      <bottom style="double">
        <color rgb="FF3366CC"/>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double">
        <color rgb="FF3366CC"/>
      </right>
      <top style="hair">
        <color rgb="FF3366CC"/>
      </top>
      <bottom style="hair">
        <color rgb="FF3366CC"/>
      </bottom>
      <diagonal/>
    </border>
    <border>
      <left style="thin">
        <color rgb="FF3366CC"/>
      </left>
      <right style="thin">
        <color rgb="FF3366CC"/>
      </right>
      <top style="thin">
        <color rgb="FF3366CC"/>
      </top>
      <bottom style="thin">
        <color rgb="FF3366CC"/>
      </bottom>
      <diagonal/>
    </border>
    <border>
      <left/>
      <right style="thin">
        <color rgb="FF3366CC"/>
      </right>
      <top style="thin">
        <color rgb="FF3366CC"/>
      </top>
      <bottom style="thin">
        <color rgb="FF3366CC"/>
      </bottom>
      <diagonal/>
    </border>
    <border>
      <left/>
      <right style="thin">
        <color rgb="FF3366CC"/>
      </right>
      <top style="thin">
        <color rgb="FF3366CC"/>
      </top>
      <bottom/>
      <diagonal/>
    </border>
    <border>
      <left/>
      <right style="double">
        <color rgb="FF0062AC"/>
      </right>
      <top style="hair">
        <color rgb="FF3366CC"/>
      </top>
      <bottom style="hair">
        <color rgb="FF3366CC"/>
      </bottom>
      <diagonal/>
    </border>
    <border>
      <left style="hair">
        <color rgb="FF3366CC"/>
      </left>
      <right style="hair">
        <color rgb="FF3366CC"/>
      </right>
      <top style="hair">
        <color rgb="FF3366CC"/>
      </top>
      <bottom/>
      <diagonal/>
    </border>
    <border>
      <left style="hair">
        <color rgb="FF3366CC"/>
      </left>
      <right style="double">
        <color rgb="FF0062AC"/>
      </right>
      <top style="hair">
        <color rgb="FF3366CC"/>
      </top>
      <bottom/>
      <diagonal/>
    </border>
    <border>
      <left style="hair">
        <color rgb="FF3366CC"/>
      </left>
      <right style="double">
        <color rgb="FF0062AC"/>
      </right>
      <top/>
      <bottom style="hair">
        <color rgb="FF3366CC"/>
      </bottom>
      <diagonal/>
    </border>
    <border>
      <left/>
      <right style="hair">
        <color rgb="FF3366CC"/>
      </right>
      <top/>
      <bottom style="hair">
        <color rgb="FF3366CC"/>
      </bottom>
      <diagonal/>
    </border>
    <border>
      <left/>
      <right style="double">
        <color rgb="FF3366CC"/>
      </right>
      <top/>
      <bottom style="hair">
        <color rgb="FF3366CC"/>
      </bottom>
      <diagonal/>
    </border>
    <border>
      <left style="hair">
        <color rgb="FF3366CC"/>
      </left>
      <right style="double">
        <color rgb="FF3366CC"/>
      </right>
      <top/>
      <bottom style="hair">
        <color rgb="FF3366CC"/>
      </bottom>
      <diagonal/>
    </border>
  </borders>
  <cellStyleXfs count="4">
    <xf numFmtId="0" fontId="0" fillId="0" borderId="0"/>
    <xf numFmtId="0" fontId="7" fillId="0" borderId="0" applyNumberFormat="0" applyFill="0" applyBorder="0" applyAlignment="0" applyProtection="0"/>
    <xf numFmtId="0" fontId="8" fillId="0" borderId="0"/>
    <xf numFmtId="9" fontId="30" fillId="0" borderId="0" applyFont="0" applyFill="0" applyBorder="0" applyAlignment="0" applyProtection="0"/>
  </cellStyleXfs>
  <cellXfs count="297">
    <xf numFmtId="0" fontId="0" fillId="0" borderId="0" xfId="0"/>
    <xf numFmtId="0" fontId="0" fillId="2" borderId="0" xfId="0" applyFill="1"/>
    <xf numFmtId="0" fontId="0" fillId="2" borderId="0" xfId="0" applyFill="1" applyProtection="1">
      <protection hidden="1"/>
    </xf>
    <xf numFmtId="0" fontId="0" fillId="4" borderId="0" xfId="0" applyFill="1"/>
    <xf numFmtId="0" fontId="9" fillId="5" borderId="9" xfId="0" applyFont="1" applyFill="1" applyBorder="1" applyAlignment="1">
      <alignment horizontal="center" vertical="center"/>
    </xf>
    <xf numFmtId="0" fontId="9" fillId="5" borderId="9" xfId="0" applyFont="1" applyFill="1" applyBorder="1" applyAlignment="1">
      <alignment horizontal="center" vertical="center" wrapText="1"/>
    </xf>
    <xf numFmtId="0" fontId="10" fillId="0" borderId="11" xfId="0" applyFont="1" applyBorder="1" applyAlignment="1">
      <alignment horizontal="center" vertical="center" wrapText="1"/>
    </xf>
    <xf numFmtId="0" fontId="14" fillId="0" borderId="10" xfId="0" applyFont="1" applyBorder="1" applyAlignment="1">
      <alignment horizontal="center" vertical="center" wrapText="1"/>
    </xf>
    <xf numFmtId="0" fontId="10" fillId="0" borderId="10" xfId="0" applyFont="1" applyBorder="1" applyAlignment="1">
      <alignment wrapText="1"/>
    </xf>
    <xf numFmtId="0" fontId="10" fillId="0" borderId="10" xfId="0" applyFont="1" applyBorder="1" applyAlignment="1">
      <alignment horizontal="center" vertical="center" wrapText="1"/>
    </xf>
    <xf numFmtId="0" fontId="15" fillId="0" borderId="10" xfId="0" applyFont="1" applyBorder="1" applyAlignment="1" applyProtection="1">
      <alignment horizontal="center" vertical="center" wrapText="1"/>
      <protection hidden="1"/>
    </xf>
    <xf numFmtId="0" fontId="16" fillId="0" borderId="10" xfId="0" applyFont="1" applyBorder="1" applyAlignment="1">
      <alignment horizontal="center" vertical="center" wrapText="1"/>
    </xf>
    <xf numFmtId="14" fontId="10" fillId="0" borderId="10" xfId="0" applyNumberFormat="1" applyFont="1" applyBorder="1" applyAlignment="1">
      <alignment horizontal="center" vertical="center" wrapText="1"/>
    </xf>
    <xf numFmtId="0" fontId="17" fillId="0" borderId="12" xfId="1" applyFont="1" applyFill="1" applyBorder="1" applyAlignment="1">
      <alignment horizontal="center" vertical="center" wrapText="1"/>
    </xf>
    <xf numFmtId="0" fontId="10" fillId="0" borderId="8" xfId="0" applyFont="1" applyBorder="1" applyAlignment="1">
      <alignment horizontal="center" vertical="center" wrapText="1"/>
    </xf>
    <xf numFmtId="0" fontId="14" fillId="0" borderId="7" xfId="0" applyFont="1" applyBorder="1" applyAlignment="1">
      <alignment horizontal="center" vertical="center" wrapText="1"/>
    </xf>
    <xf numFmtId="0" fontId="10" fillId="0" borderId="7" xfId="0" applyFont="1" applyBorder="1" applyAlignment="1">
      <alignment wrapText="1"/>
    </xf>
    <xf numFmtId="0" fontId="10" fillId="0" borderId="7" xfId="0" applyFont="1" applyBorder="1" applyAlignment="1">
      <alignment horizontal="center" vertical="center" wrapText="1"/>
    </xf>
    <xf numFmtId="0" fontId="15" fillId="0" borderId="7" xfId="0" applyFont="1" applyBorder="1" applyAlignment="1" applyProtection="1">
      <alignment horizontal="center" vertical="center" wrapText="1"/>
      <protection hidden="1"/>
    </xf>
    <xf numFmtId="0" fontId="16" fillId="0" borderId="7" xfId="0" applyFont="1" applyBorder="1" applyAlignment="1">
      <alignment horizontal="center" vertical="center" wrapText="1"/>
    </xf>
    <xf numFmtId="14" fontId="10" fillId="0" borderId="7" xfId="0" applyNumberFormat="1" applyFont="1" applyBorder="1" applyAlignment="1">
      <alignment horizontal="center" vertical="center" wrapText="1"/>
    </xf>
    <xf numFmtId="0" fontId="17" fillId="0" borderId="6" xfId="1" applyFont="1" applyFill="1" applyBorder="1" applyAlignment="1">
      <alignment horizontal="center" vertical="center" wrapText="1"/>
    </xf>
    <xf numFmtId="0" fontId="20" fillId="0" borderId="0" xfId="0" applyFont="1" applyProtection="1">
      <protection hidden="1"/>
    </xf>
    <xf numFmtId="0" fontId="20" fillId="0" borderId="0" xfId="0" applyFont="1"/>
    <xf numFmtId="14" fontId="20" fillId="0" borderId="0" xfId="0" applyNumberFormat="1" applyFont="1" applyAlignment="1" applyProtection="1">
      <alignment horizontal="center"/>
      <protection hidden="1"/>
    </xf>
    <xf numFmtId="0" fontId="20" fillId="3" borderId="0" xfId="0" applyFont="1" applyFill="1" applyProtection="1">
      <protection hidden="1"/>
    </xf>
    <xf numFmtId="0" fontId="20" fillId="3" borderId="0" xfId="0" applyFont="1" applyFill="1"/>
    <xf numFmtId="0" fontId="0" fillId="3" borderId="0" xfId="0" applyFill="1"/>
    <xf numFmtId="0" fontId="0" fillId="3" borderId="0" xfId="0" applyFill="1" applyProtection="1">
      <protection hidden="1"/>
    </xf>
    <xf numFmtId="0" fontId="20" fillId="3" borderId="0" xfId="0" applyFont="1" applyFill="1" applyAlignment="1">
      <alignment horizontal="center"/>
    </xf>
    <xf numFmtId="9" fontId="20" fillId="3" borderId="0" xfId="3" applyFont="1" applyFill="1"/>
    <xf numFmtId="9" fontId="20" fillId="3" borderId="0" xfId="0" applyNumberFormat="1" applyFont="1" applyFill="1" applyAlignment="1">
      <alignment horizontal="center"/>
    </xf>
    <xf numFmtId="164" fontId="20" fillId="3" borderId="0" xfId="3" applyNumberFormat="1" applyFont="1" applyFill="1"/>
    <xf numFmtId="0" fontId="20" fillId="3" borderId="22" xfId="0" applyFont="1" applyFill="1" applyBorder="1" applyAlignment="1">
      <alignment horizontal="center"/>
    </xf>
    <xf numFmtId="9" fontId="20" fillId="3" borderId="22" xfId="0" applyNumberFormat="1" applyFont="1" applyFill="1" applyBorder="1" applyAlignment="1">
      <alignment horizontal="center"/>
    </xf>
    <xf numFmtId="0" fontId="18" fillId="3" borderId="22" xfId="0" applyFont="1" applyFill="1" applyBorder="1" applyAlignment="1">
      <alignment horizontal="center" vertical="center"/>
    </xf>
    <xf numFmtId="14" fontId="23" fillId="0" borderId="7" xfId="0" applyNumberFormat="1"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0" fillId="0" borderId="0" xfId="0" applyFont="1" applyAlignment="1" applyProtection="1">
      <alignment horizontal="justify"/>
      <protection hidden="1"/>
    </xf>
    <xf numFmtId="0" fontId="20" fillId="0" borderId="0" xfId="0" applyFont="1" applyAlignment="1">
      <alignment horizontal="justify"/>
    </xf>
    <xf numFmtId="0" fontId="33" fillId="0" borderId="0" xfId="0" applyFont="1" applyAlignment="1" applyProtection="1">
      <alignment horizontal="center" vertical="center"/>
      <protection hidden="1"/>
    </xf>
    <xf numFmtId="0" fontId="33" fillId="0" borderId="0" xfId="0" applyFont="1" applyAlignment="1">
      <alignment horizontal="center" vertical="center"/>
    </xf>
    <xf numFmtId="0" fontId="0" fillId="3" borderId="0" xfId="0" applyFill="1" applyAlignment="1">
      <alignment horizontal="justify"/>
    </xf>
    <xf numFmtId="0" fontId="0" fillId="0" borderId="0" xfId="0" applyAlignment="1">
      <alignment horizontal="justify"/>
    </xf>
    <xf numFmtId="0" fontId="34" fillId="3" borderId="0" xfId="0" applyFont="1" applyFill="1" applyAlignment="1">
      <alignment vertical="center"/>
    </xf>
    <xf numFmtId="0" fontId="34" fillId="0" borderId="0" xfId="0" applyFont="1" applyAlignment="1">
      <alignment vertical="center"/>
    </xf>
    <xf numFmtId="14" fontId="21" fillId="0" borderId="7" xfId="0" applyNumberFormat="1" applyFont="1" applyBorder="1" applyAlignment="1" applyProtection="1">
      <alignment horizontal="left" vertical="center" wrapText="1"/>
      <protection hidden="1"/>
    </xf>
    <xf numFmtId="0" fontId="21" fillId="0" borderId="7" xfId="0" applyFont="1" applyBorder="1" applyAlignment="1" applyProtection="1">
      <alignment horizontal="justify" vertical="center" wrapText="1"/>
      <protection hidden="1"/>
    </xf>
    <xf numFmtId="14" fontId="21" fillId="0" borderId="7" xfId="0" applyNumberFormat="1" applyFont="1" applyBorder="1" applyAlignment="1" applyProtection="1">
      <alignment horizontal="center" vertical="center" wrapText="1"/>
      <protection hidden="1"/>
    </xf>
    <xf numFmtId="0" fontId="21" fillId="3" borderId="7" xfId="0" applyFont="1" applyFill="1" applyBorder="1" applyAlignment="1" applyProtection="1">
      <alignment horizontal="justify" vertical="center" wrapText="1"/>
      <protection hidden="1"/>
    </xf>
    <xf numFmtId="14" fontId="21" fillId="3" borderId="7" xfId="0" applyNumberFormat="1" applyFont="1" applyFill="1" applyBorder="1" applyAlignment="1" applyProtection="1">
      <alignment horizontal="center" vertical="center" wrapText="1"/>
      <protection hidden="1"/>
    </xf>
    <xf numFmtId="0" fontId="21" fillId="3" borderId="7" xfId="0" applyFont="1" applyFill="1" applyBorder="1" applyAlignment="1" applyProtection="1">
      <alignment vertical="center" wrapText="1"/>
      <protection hidden="1"/>
    </xf>
    <xf numFmtId="0" fontId="21" fillId="0" borderId="7" xfId="0" applyFont="1" applyBorder="1" applyAlignment="1" applyProtection="1">
      <alignment horizontal="left" vertical="center" wrapText="1"/>
      <protection hidden="1"/>
    </xf>
    <xf numFmtId="0" fontId="21" fillId="0" borderId="7" xfId="0" applyFont="1" applyBorder="1" applyAlignment="1" applyProtection="1">
      <alignment vertical="center" wrapText="1"/>
      <protection hidden="1"/>
    </xf>
    <xf numFmtId="0" fontId="23" fillId="0" borderId="6" xfId="0" applyFont="1" applyBorder="1" applyAlignment="1" applyProtection="1">
      <alignment horizontal="center" vertical="center" wrapText="1"/>
      <protection hidden="1"/>
    </xf>
    <xf numFmtId="14" fontId="23" fillId="3" borderId="7" xfId="0" applyNumberFormat="1" applyFont="1" applyFill="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7" xfId="0" applyFont="1" applyBorder="1" applyAlignment="1" applyProtection="1">
      <alignment horizontal="left" vertical="center" wrapText="1"/>
      <protection hidden="1"/>
    </xf>
    <xf numFmtId="0" fontId="23" fillId="0" borderId="7" xfId="0" applyFont="1" applyBorder="1" applyAlignment="1" applyProtection="1">
      <alignment vertical="center" wrapText="1"/>
      <protection hidden="1"/>
    </xf>
    <xf numFmtId="0" fontId="23" fillId="0" borderId="7" xfId="0" applyFont="1" applyBorder="1" applyAlignment="1" applyProtection="1">
      <alignment horizontal="justify" vertical="center" wrapText="1"/>
      <protection hidden="1"/>
    </xf>
    <xf numFmtId="14" fontId="21" fillId="0" borderId="7" xfId="0" applyNumberFormat="1" applyFont="1" applyBorder="1" applyAlignment="1">
      <alignment horizontal="left" vertical="center" wrapText="1"/>
    </xf>
    <xf numFmtId="0" fontId="21" fillId="3" borderId="3" xfId="0" applyFont="1" applyFill="1" applyBorder="1" applyAlignment="1" applyProtection="1">
      <alignment vertical="center" wrapText="1"/>
      <protection hidden="1"/>
    </xf>
    <xf numFmtId="14" fontId="21" fillId="0" borderId="3" xfId="0" applyNumberFormat="1" applyFont="1" applyBorder="1" applyAlignment="1" applyProtection="1">
      <alignment horizontal="center" vertical="center" wrapText="1"/>
      <protection hidden="1"/>
    </xf>
    <xf numFmtId="0" fontId="36" fillId="0" borderId="0" xfId="0" applyFont="1"/>
    <xf numFmtId="0" fontId="19" fillId="0" borderId="27" xfId="0" applyFont="1" applyBorder="1" applyAlignment="1" applyProtection="1">
      <alignment vertical="center"/>
      <protection hidden="1"/>
    </xf>
    <xf numFmtId="0" fontId="21" fillId="3" borderId="35" xfId="0" applyFont="1" applyFill="1" applyBorder="1" applyAlignment="1" applyProtection="1">
      <alignment horizontal="center" vertical="center" wrapText="1"/>
      <protection hidden="1"/>
    </xf>
    <xf numFmtId="0" fontId="21" fillId="3" borderId="37" xfId="0" applyFont="1" applyFill="1" applyBorder="1" applyAlignment="1" applyProtection="1">
      <alignment horizontal="justify" vertical="center" wrapText="1"/>
      <protection hidden="1"/>
    </xf>
    <xf numFmtId="14" fontId="21" fillId="3" borderId="37" xfId="0" applyNumberFormat="1" applyFont="1" applyFill="1" applyBorder="1" applyAlignment="1" applyProtection="1">
      <alignment horizontal="center" vertical="center" wrapText="1"/>
      <protection hidden="1"/>
    </xf>
    <xf numFmtId="0" fontId="21" fillId="3" borderId="38" xfId="0" applyFont="1" applyFill="1" applyBorder="1" applyAlignment="1" applyProtection="1">
      <alignment horizontal="center" vertical="center" wrapText="1"/>
      <protection hidden="1"/>
    </xf>
    <xf numFmtId="0" fontId="0" fillId="3" borderId="42" xfId="0" applyFill="1" applyBorder="1" applyProtection="1">
      <protection hidden="1"/>
    </xf>
    <xf numFmtId="0" fontId="0" fillId="3" borderId="43" xfId="0" applyFill="1" applyBorder="1" applyProtection="1">
      <protection hidden="1"/>
    </xf>
    <xf numFmtId="0" fontId="0" fillId="3" borderId="44" xfId="0" applyFill="1" applyBorder="1" applyProtection="1">
      <protection hidden="1"/>
    </xf>
    <xf numFmtId="0" fontId="0" fillId="3" borderId="45" xfId="0" applyFill="1" applyBorder="1" applyProtection="1">
      <protection hidden="1"/>
    </xf>
    <xf numFmtId="0" fontId="0" fillId="3" borderId="46" xfId="0" applyFill="1" applyBorder="1" applyProtection="1">
      <protection hidden="1"/>
    </xf>
    <xf numFmtId="0" fontId="21" fillId="3" borderId="52" xfId="0" applyFont="1" applyFill="1" applyBorder="1" applyAlignment="1" applyProtection="1">
      <alignment horizontal="center" vertical="center" wrapText="1"/>
      <protection hidden="1"/>
    </xf>
    <xf numFmtId="0" fontId="21" fillId="0" borderId="52" xfId="0" applyFont="1" applyBorder="1" applyAlignment="1" applyProtection="1">
      <alignment horizontal="center" vertical="center" wrapText="1"/>
      <protection hidden="1"/>
    </xf>
    <xf numFmtId="0" fontId="32" fillId="0" borderId="18" xfId="0" applyFont="1" applyBorder="1" applyAlignment="1" applyProtection="1">
      <alignment vertical="center"/>
      <protection hidden="1"/>
    </xf>
    <xf numFmtId="0" fontId="24" fillId="0" borderId="18" xfId="0" applyFont="1" applyBorder="1" applyAlignment="1" applyProtection="1">
      <alignment vertical="center"/>
      <protection hidden="1"/>
    </xf>
    <xf numFmtId="0" fontId="23" fillId="0" borderId="52" xfId="0" applyFont="1" applyBorder="1" applyAlignment="1" applyProtection="1">
      <alignment horizontal="center" vertical="center" wrapText="1"/>
      <protection hidden="1"/>
    </xf>
    <xf numFmtId="0" fontId="23" fillId="0" borderId="54" xfId="0" applyFont="1" applyBorder="1" applyAlignment="1" applyProtection="1">
      <alignment horizontal="justify" vertical="center" wrapText="1"/>
      <protection hidden="1"/>
    </xf>
    <xf numFmtId="14" fontId="23" fillId="0" borderId="54" xfId="0" applyNumberFormat="1" applyFont="1" applyBorder="1" applyAlignment="1" applyProtection="1">
      <alignment horizontal="center" vertical="center" wrapText="1"/>
      <protection hidden="1"/>
    </xf>
    <xf numFmtId="0" fontId="35" fillId="0" borderId="18" xfId="0" applyFont="1" applyBorder="1" applyAlignment="1" applyProtection="1">
      <alignment vertical="center"/>
      <protection hidden="1"/>
    </xf>
    <xf numFmtId="0" fontId="21" fillId="3" borderId="7" xfId="0" applyFont="1" applyFill="1" applyBorder="1" applyAlignment="1" applyProtection="1">
      <alignment horizontal="left" vertical="center" wrapText="1"/>
      <protection hidden="1"/>
    </xf>
    <xf numFmtId="14" fontId="21" fillId="3" borderId="7" xfId="0" applyNumberFormat="1" applyFont="1" applyFill="1" applyBorder="1" applyAlignment="1" applyProtection="1">
      <alignment horizontal="left" vertical="center" wrapText="1"/>
      <protection hidden="1"/>
    </xf>
    <xf numFmtId="9" fontId="20" fillId="3" borderId="58" xfId="0" applyNumberFormat="1" applyFont="1" applyFill="1" applyBorder="1" applyAlignment="1">
      <alignment horizontal="center"/>
    </xf>
    <xf numFmtId="10" fontId="20" fillId="3" borderId="22" xfId="3" applyNumberFormat="1" applyFont="1" applyFill="1" applyBorder="1" applyAlignment="1">
      <alignment horizontal="center"/>
    </xf>
    <xf numFmtId="0" fontId="18" fillId="3" borderId="22" xfId="0" applyFont="1" applyFill="1" applyBorder="1" applyAlignment="1">
      <alignment horizontal="center" vertical="center" wrapText="1"/>
    </xf>
    <xf numFmtId="0" fontId="35" fillId="0" borderId="59" xfId="0" applyFont="1" applyBorder="1" applyAlignment="1" applyProtection="1">
      <alignment vertical="center"/>
      <protection hidden="1"/>
    </xf>
    <xf numFmtId="0" fontId="18" fillId="3" borderId="64" xfId="0" applyFont="1" applyFill="1" applyBorder="1" applyAlignment="1">
      <alignment horizontal="center" vertical="center"/>
    </xf>
    <xf numFmtId="0" fontId="18" fillId="3" borderId="65" xfId="0" applyFont="1" applyFill="1" applyBorder="1" applyAlignment="1">
      <alignment horizontal="center" vertical="center" wrapText="1"/>
    </xf>
    <xf numFmtId="0" fontId="20" fillId="3" borderId="64" xfId="0" applyFont="1" applyFill="1" applyBorder="1"/>
    <xf numFmtId="10" fontId="20" fillId="3" borderId="65" xfId="3" applyNumberFormat="1" applyFont="1" applyFill="1" applyBorder="1" applyAlignment="1">
      <alignment horizontal="center"/>
    </xf>
    <xf numFmtId="164" fontId="20" fillId="3" borderId="65" xfId="0" applyNumberFormat="1" applyFont="1" applyFill="1" applyBorder="1" applyAlignment="1">
      <alignment horizontal="center"/>
    </xf>
    <xf numFmtId="0" fontId="20" fillId="3" borderId="66" xfId="0" applyFont="1" applyFill="1" applyBorder="1"/>
    <xf numFmtId="0" fontId="20" fillId="3" borderId="67" xfId="0" applyFont="1" applyFill="1" applyBorder="1" applyAlignment="1">
      <alignment horizontal="center"/>
    </xf>
    <xf numFmtId="10" fontId="31" fillId="3" borderId="67" xfId="3" applyNumberFormat="1" applyFont="1" applyFill="1" applyBorder="1" applyAlignment="1">
      <alignment horizontal="center"/>
    </xf>
    <xf numFmtId="164" fontId="31" fillId="3" borderId="68" xfId="3" applyNumberFormat="1" applyFont="1" applyFill="1" applyBorder="1" applyAlignment="1">
      <alignment horizontal="center"/>
    </xf>
    <xf numFmtId="0" fontId="20" fillId="3" borderId="69" xfId="0" applyFont="1" applyFill="1" applyBorder="1" applyAlignment="1">
      <alignment horizontal="center"/>
    </xf>
    <xf numFmtId="0" fontId="21" fillId="0" borderId="35" xfId="0" applyFont="1" applyBorder="1" applyAlignment="1" applyProtection="1">
      <alignment horizontal="center" vertical="center" wrapText="1"/>
      <protection hidden="1"/>
    </xf>
    <xf numFmtId="0" fontId="21" fillId="3" borderId="35" xfId="0" applyFont="1" applyFill="1" applyBorder="1" applyAlignment="1" applyProtection="1">
      <alignment horizontal="center" wrapText="1"/>
      <protection hidden="1"/>
    </xf>
    <xf numFmtId="14" fontId="23" fillId="0" borderId="7" xfId="0" applyNumberFormat="1" applyFont="1" applyBorder="1" applyAlignment="1" applyProtection="1">
      <alignment horizontal="left" vertical="center" wrapText="1"/>
      <protection hidden="1"/>
    </xf>
    <xf numFmtId="0" fontId="23" fillId="0" borderId="35" xfId="0" applyFont="1" applyBorder="1" applyAlignment="1" applyProtection="1">
      <alignment horizontal="center" vertical="center" wrapText="1"/>
      <protection hidden="1"/>
    </xf>
    <xf numFmtId="14" fontId="23" fillId="0" borderId="37" xfId="0" applyNumberFormat="1" applyFont="1" applyBorder="1" applyAlignment="1" applyProtection="1">
      <alignment horizontal="left" vertical="center" wrapText="1"/>
      <protection hidden="1"/>
    </xf>
    <xf numFmtId="14" fontId="23" fillId="0" borderId="37" xfId="0" applyNumberFormat="1" applyFont="1" applyBorder="1" applyAlignment="1" applyProtection="1">
      <alignment horizontal="center" vertical="center" wrapText="1"/>
      <protection hidden="1"/>
    </xf>
    <xf numFmtId="0" fontId="23" fillId="0" borderId="38" xfId="0" applyFont="1" applyBorder="1" applyAlignment="1" applyProtection="1">
      <alignment horizontal="center" vertical="center" wrapText="1"/>
      <protection hidden="1"/>
    </xf>
    <xf numFmtId="0" fontId="21" fillId="3" borderId="3" xfId="0" applyFont="1" applyFill="1" applyBorder="1" applyAlignment="1" applyProtection="1">
      <alignment horizontal="justify" vertical="center" wrapText="1"/>
      <protection hidden="1"/>
    </xf>
    <xf numFmtId="0" fontId="42" fillId="3" borderId="0" xfId="0" applyFont="1" applyFill="1" applyAlignment="1" applyProtection="1">
      <alignment horizontal="center"/>
      <protection hidden="1"/>
    </xf>
    <xf numFmtId="0" fontId="43" fillId="3" borderId="0" xfId="0" applyFont="1" applyFill="1" applyAlignment="1" applyProtection="1">
      <alignment horizontal="center"/>
      <protection hidden="1"/>
    </xf>
    <xf numFmtId="0" fontId="27" fillId="6" borderId="31" xfId="0" applyFont="1" applyFill="1" applyBorder="1" applyAlignment="1" applyProtection="1">
      <alignment horizontal="center" vertical="center" wrapText="1"/>
      <protection hidden="1"/>
    </xf>
    <xf numFmtId="0" fontId="27" fillId="6" borderId="5" xfId="0" applyFont="1" applyFill="1" applyBorder="1" applyAlignment="1" applyProtection="1">
      <alignment horizontal="center" vertical="center" wrapText="1"/>
      <protection hidden="1"/>
    </xf>
    <xf numFmtId="0" fontId="27" fillId="6" borderId="34" xfId="0" applyFont="1" applyFill="1" applyBorder="1" applyAlignment="1" applyProtection="1">
      <alignment horizontal="center" vertical="center" wrapText="1"/>
      <protection hidden="1"/>
    </xf>
    <xf numFmtId="0" fontId="27" fillId="6" borderId="31" xfId="0" applyFont="1" applyFill="1" applyBorder="1" applyAlignment="1">
      <alignment horizontal="center" vertical="center" wrapText="1"/>
    </xf>
    <xf numFmtId="0" fontId="27" fillId="6" borderId="5" xfId="0" applyFont="1" applyFill="1" applyBorder="1" applyAlignment="1">
      <alignment horizontal="center" vertical="center" wrapText="1"/>
    </xf>
    <xf numFmtId="0" fontId="27" fillId="6" borderId="23" xfId="0" applyFont="1" applyFill="1" applyBorder="1" applyAlignment="1">
      <alignment horizontal="center" vertical="center" wrapText="1"/>
    </xf>
    <xf numFmtId="0" fontId="27" fillId="6" borderId="32" xfId="0" applyFont="1" applyFill="1" applyBorder="1" applyAlignment="1">
      <alignment horizontal="center" vertical="center" wrapText="1"/>
    </xf>
    <xf numFmtId="0" fontId="26" fillId="6" borderId="7" xfId="0" applyFont="1" applyFill="1" applyBorder="1" applyAlignment="1" applyProtection="1">
      <alignment horizontal="center" vertical="center" wrapText="1"/>
      <protection hidden="1"/>
    </xf>
    <xf numFmtId="0" fontId="29" fillId="6" borderId="5" xfId="0" applyFont="1" applyFill="1" applyBorder="1" applyAlignment="1" applyProtection="1">
      <alignment horizontal="center" vertical="center"/>
      <protection hidden="1"/>
    </xf>
    <xf numFmtId="0" fontId="29" fillId="6" borderId="50" xfId="0" applyFont="1" applyFill="1" applyBorder="1" applyAlignment="1" applyProtection="1">
      <alignment horizontal="center" vertical="center"/>
      <protection hidden="1"/>
    </xf>
    <xf numFmtId="0" fontId="27" fillId="6" borderId="4" xfId="0" applyFont="1" applyFill="1" applyBorder="1" applyAlignment="1" applyProtection="1">
      <alignment horizontal="center" vertical="center"/>
      <protection hidden="1"/>
    </xf>
    <xf numFmtId="0" fontId="27" fillId="6" borderId="5" xfId="0" applyFont="1" applyFill="1" applyBorder="1" applyAlignment="1" applyProtection="1">
      <alignment horizontal="center" vertical="center"/>
      <protection hidden="1"/>
    </xf>
    <xf numFmtId="0" fontId="27" fillId="6" borderId="1" xfId="0" applyFont="1" applyFill="1" applyBorder="1" applyAlignment="1" applyProtection="1">
      <alignment horizontal="center" vertical="center"/>
      <protection hidden="1"/>
    </xf>
    <xf numFmtId="0" fontId="46" fillId="0" borderId="36" xfId="0" applyFont="1" applyBorder="1" applyAlignment="1" applyProtection="1">
      <alignment vertical="center" wrapText="1"/>
      <protection hidden="1"/>
    </xf>
    <xf numFmtId="0" fontId="50" fillId="3" borderId="51" xfId="0" applyFont="1" applyFill="1" applyBorder="1" applyAlignment="1" applyProtection="1">
      <alignment horizontal="left" vertical="center" wrapText="1"/>
      <protection hidden="1"/>
    </xf>
    <xf numFmtId="0" fontId="46" fillId="0" borderId="76" xfId="0" applyFont="1" applyBorder="1" applyAlignment="1" applyProtection="1">
      <alignment horizontal="center" vertical="center" wrapText="1"/>
      <protection hidden="1"/>
    </xf>
    <xf numFmtId="0" fontId="46" fillId="3" borderId="76" xfId="0" applyFont="1" applyFill="1" applyBorder="1" applyAlignment="1" applyProtection="1">
      <alignment horizontal="center" vertical="center" wrapText="1"/>
      <protection hidden="1"/>
    </xf>
    <xf numFmtId="0" fontId="27" fillId="6" borderId="75" xfId="0" applyFont="1" applyFill="1" applyBorder="1" applyAlignment="1" applyProtection="1">
      <alignment horizontal="center" vertical="center"/>
      <protection hidden="1"/>
    </xf>
    <xf numFmtId="0" fontId="29" fillId="6" borderId="49" xfId="0" applyFont="1" applyFill="1" applyBorder="1" applyAlignment="1" applyProtection="1">
      <alignment horizontal="center" vertical="center"/>
      <protection hidden="1"/>
    </xf>
    <xf numFmtId="0" fontId="29" fillId="6" borderId="75" xfId="0" applyFont="1" applyFill="1" applyBorder="1" applyAlignment="1" applyProtection="1">
      <alignment horizontal="center" vertical="center"/>
      <protection hidden="1"/>
    </xf>
    <xf numFmtId="0" fontId="46" fillId="3" borderId="76" xfId="0" applyFont="1" applyFill="1" applyBorder="1" applyAlignment="1" applyProtection="1">
      <alignment horizontal="center" vertical="center"/>
      <protection hidden="1"/>
    </xf>
    <xf numFmtId="0" fontId="46" fillId="3" borderId="77" xfId="0" applyFont="1" applyFill="1" applyBorder="1" applyAlignment="1" applyProtection="1">
      <alignment horizontal="center" vertical="center" wrapText="1"/>
      <protection hidden="1"/>
    </xf>
    <xf numFmtId="0" fontId="46" fillId="0" borderId="7" xfId="0" applyFont="1" applyBorder="1" applyAlignment="1" applyProtection="1">
      <alignment horizontal="center" vertical="center" wrapText="1"/>
      <protection hidden="1"/>
    </xf>
    <xf numFmtId="0" fontId="46" fillId="3" borderId="7" xfId="0" applyFont="1" applyFill="1" applyBorder="1" applyAlignment="1" applyProtection="1">
      <alignment horizontal="center" vertical="center" wrapText="1"/>
      <protection hidden="1"/>
    </xf>
    <xf numFmtId="0" fontId="46" fillId="0" borderId="54" xfId="0" applyFont="1" applyBorder="1" applyAlignment="1" applyProtection="1">
      <alignment horizontal="center" vertical="center" wrapText="1"/>
      <protection hidden="1"/>
    </xf>
    <xf numFmtId="0" fontId="46" fillId="3" borderId="7" xfId="0" applyFont="1" applyFill="1" applyBorder="1" applyAlignment="1" applyProtection="1">
      <alignment horizontal="center" vertical="center"/>
      <protection hidden="1"/>
    </xf>
    <xf numFmtId="0" fontId="46" fillId="3" borderId="37" xfId="0" applyFont="1" applyFill="1" applyBorder="1" applyAlignment="1" applyProtection="1">
      <alignment horizontal="center" vertical="center"/>
      <protection hidden="1"/>
    </xf>
    <xf numFmtId="0" fontId="46" fillId="0" borderId="33" xfId="0" applyFont="1" applyBorder="1" applyAlignment="1">
      <alignment horizontal="center" vertical="center" wrapText="1"/>
    </xf>
    <xf numFmtId="0" fontId="46" fillId="0" borderId="37" xfId="0" applyFont="1" applyBorder="1" applyAlignment="1" applyProtection="1">
      <alignment horizontal="center" vertical="center" wrapText="1"/>
      <protection hidden="1"/>
    </xf>
    <xf numFmtId="0" fontId="53" fillId="0" borderId="85" xfId="0" applyFont="1" applyBorder="1" applyAlignment="1">
      <alignment horizontal="center" vertical="center" wrapText="1"/>
    </xf>
    <xf numFmtId="0" fontId="54" fillId="0" borderId="85" xfId="0" applyFont="1" applyBorder="1" applyAlignment="1">
      <alignment horizontal="center" vertical="center" wrapText="1"/>
    </xf>
    <xf numFmtId="14" fontId="55" fillId="0" borderId="85" xfId="0" applyNumberFormat="1" applyFont="1" applyBorder="1" applyAlignment="1">
      <alignment horizontal="center" vertical="center" wrapText="1"/>
    </xf>
    <xf numFmtId="0" fontId="55" fillId="0" borderId="85" xfId="0" applyFont="1" applyBorder="1" applyAlignment="1">
      <alignment horizontal="center" vertical="center" wrapText="1"/>
    </xf>
    <xf numFmtId="0" fontId="53" fillId="0" borderId="87" xfId="0" applyFont="1" applyBorder="1" applyAlignment="1">
      <alignment horizontal="center" vertical="center" wrapText="1"/>
    </xf>
    <xf numFmtId="0" fontId="54" fillId="0" borderId="87" xfId="0" applyFont="1" applyBorder="1" applyAlignment="1">
      <alignment horizontal="center" vertical="center" wrapText="1"/>
    </xf>
    <xf numFmtId="14" fontId="55" fillId="0" borderId="87" xfId="0" applyNumberFormat="1" applyFont="1" applyBorder="1" applyAlignment="1">
      <alignment horizontal="center" vertical="center" wrapText="1"/>
    </xf>
    <xf numFmtId="0" fontId="55" fillId="0" borderId="87" xfId="0" applyFont="1" applyBorder="1" applyAlignment="1">
      <alignment horizontal="center" vertical="center" wrapText="1"/>
    </xf>
    <xf numFmtId="0" fontId="53" fillId="0" borderId="86" xfId="0" applyFont="1" applyBorder="1" applyAlignment="1">
      <alignment horizontal="center" vertical="center" wrapText="1"/>
    </xf>
    <xf numFmtId="0" fontId="53" fillId="0" borderId="84" xfId="0" applyFont="1" applyBorder="1" applyAlignment="1">
      <alignment horizontal="center" vertical="center" wrapText="1"/>
    </xf>
    <xf numFmtId="14" fontId="21" fillId="8" borderId="76" xfId="0" applyNumberFormat="1" applyFont="1" applyFill="1" applyBorder="1" applyAlignment="1">
      <alignment horizontal="left" vertical="center" wrapText="1"/>
    </xf>
    <xf numFmtId="0" fontId="21" fillId="0" borderId="76" xfId="0" applyFont="1" applyBorder="1" applyAlignment="1">
      <alignment horizontal="left" vertical="center" wrapText="1"/>
    </xf>
    <xf numFmtId="0" fontId="21" fillId="8" borderId="88" xfId="0" applyFont="1" applyFill="1" applyBorder="1" applyAlignment="1">
      <alignment horizontal="left" vertical="center" wrapText="1"/>
    </xf>
    <xf numFmtId="0" fontId="0" fillId="0" borderId="0" xfId="0" applyAlignment="1">
      <alignment vertical="center"/>
    </xf>
    <xf numFmtId="0" fontId="56" fillId="0" borderId="7" xfId="0" applyFont="1" applyBorder="1" applyAlignment="1">
      <alignment horizontal="center" vertical="center" wrapText="1"/>
    </xf>
    <xf numFmtId="0" fontId="56" fillId="8" borderId="7" xfId="0" applyFont="1" applyFill="1" applyBorder="1" applyAlignment="1">
      <alignment horizontal="center" vertical="center" wrapText="1"/>
    </xf>
    <xf numFmtId="14" fontId="21" fillId="8" borderId="7" xfId="0" applyNumberFormat="1" applyFont="1" applyFill="1" applyBorder="1" applyAlignment="1">
      <alignment horizontal="left" vertical="center" wrapText="1"/>
    </xf>
    <xf numFmtId="14" fontId="21" fillId="0" borderId="76" xfId="0" applyNumberFormat="1" applyFont="1" applyBorder="1" applyAlignment="1">
      <alignment horizontal="left" vertical="center" wrapText="1"/>
    </xf>
    <xf numFmtId="0" fontId="57" fillId="0" borderId="89" xfId="0" applyFont="1" applyBorder="1" applyAlignment="1">
      <alignment vertical="center" wrapText="1"/>
    </xf>
    <xf numFmtId="0" fontId="58" fillId="9" borderId="89" xfId="0" applyFont="1" applyFill="1" applyBorder="1" applyAlignment="1">
      <alignment vertical="center" wrapText="1"/>
    </xf>
    <xf numFmtId="0" fontId="58" fillId="9" borderId="90" xfId="0" applyFont="1" applyFill="1" applyBorder="1" applyAlignment="1">
      <alignment vertical="center" wrapText="1"/>
    </xf>
    <xf numFmtId="0" fontId="57" fillId="0" borderId="90" xfId="0" applyFont="1" applyBorder="1" applyAlignment="1">
      <alignment vertical="center" wrapText="1"/>
    </xf>
    <xf numFmtId="0" fontId="59" fillId="9" borderId="90" xfId="0" applyFont="1" applyFill="1" applyBorder="1" applyAlignment="1">
      <alignment vertical="center" wrapText="1"/>
    </xf>
    <xf numFmtId="0" fontId="60" fillId="0" borderId="7" xfId="0" applyFont="1" applyBorder="1" applyAlignment="1">
      <alignment wrapText="1"/>
    </xf>
    <xf numFmtId="0" fontId="60" fillId="0" borderId="76" xfId="0" applyFont="1" applyBorder="1" applyAlignment="1">
      <alignment wrapText="1"/>
    </xf>
    <xf numFmtId="0" fontId="60" fillId="9" borderId="7" xfId="0" applyFont="1" applyFill="1" applyBorder="1" applyAlignment="1">
      <alignment wrapText="1"/>
    </xf>
    <xf numFmtId="0" fontId="61" fillId="0" borderId="7" xfId="0" applyFont="1" applyBorder="1" applyAlignment="1" applyProtection="1">
      <alignment horizontal="center" vertical="center" wrapText="1"/>
      <protection hidden="1"/>
    </xf>
    <xf numFmtId="0" fontId="0" fillId="0" borderId="0" xfId="0" applyAlignment="1">
      <alignment horizontal="left" vertical="center"/>
    </xf>
    <xf numFmtId="0" fontId="60" fillId="0" borderId="7" xfId="0" applyFont="1" applyBorder="1" applyAlignment="1">
      <alignment horizontal="left" vertical="center" wrapText="1"/>
    </xf>
    <xf numFmtId="0" fontId="60" fillId="8" borderId="76" xfId="0" applyFont="1" applyFill="1" applyBorder="1" applyAlignment="1">
      <alignment horizontal="left" vertical="center" wrapText="1"/>
    </xf>
    <xf numFmtId="0" fontId="60" fillId="0" borderId="76" xfId="0" applyFont="1" applyBorder="1" applyAlignment="1">
      <alignment horizontal="left" vertical="center" wrapText="1"/>
    </xf>
    <xf numFmtId="0" fontId="23" fillId="0" borderId="7" xfId="0" applyFont="1" applyBorder="1" applyAlignment="1" applyProtection="1">
      <alignment horizontal="left" vertical="center"/>
      <protection hidden="1"/>
    </xf>
    <xf numFmtId="0" fontId="60" fillId="9" borderId="7" xfId="0" applyFont="1" applyFill="1" applyBorder="1" applyAlignment="1">
      <alignment horizontal="left" vertical="center" wrapText="1"/>
    </xf>
    <xf numFmtId="0" fontId="0" fillId="0" borderId="0" xfId="0" applyAlignment="1">
      <alignment horizontal="center" vertical="center"/>
    </xf>
    <xf numFmtId="0" fontId="60" fillId="0" borderId="7" xfId="0" applyFont="1" applyBorder="1" applyAlignment="1">
      <alignment horizontal="center" vertical="center" wrapText="1"/>
    </xf>
    <xf numFmtId="0" fontId="60" fillId="0" borderId="76" xfId="0" applyFont="1" applyBorder="1" applyAlignment="1">
      <alignment horizontal="center" vertical="center" wrapText="1"/>
    </xf>
    <xf numFmtId="0" fontId="22" fillId="0" borderId="24" xfId="0" applyFont="1" applyBorder="1" applyAlignment="1" applyProtection="1">
      <alignment horizontal="center" vertical="center"/>
      <protection hidden="1"/>
    </xf>
    <xf numFmtId="0" fontId="60" fillId="0" borderId="92" xfId="0" applyFont="1" applyBorder="1" applyAlignment="1">
      <alignment horizontal="center" vertical="center" wrapText="1"/>
    </xf>
    <xf numFmtId="0" fontId="60" fillId="0" borderId="35" xfId="0" applyFont="1" applyBorder="1" applyAlignment="1">
      <alignment horizontal="center" vertical="center" wrapText="1"/>
    </xf>
    <xf numFmtId="0" fontId="60" fillId="0" borderId="88" xfId="0" applyFont="1" applyBorder="1" applyAlignment="1">
      <alignment wrapText="1"/>
    </xf>
    <xf numFmtId="0" fontId="60" fillId="0" borderId="96" xfId="0" applyFont="1" applyBorder="1" applyAlignment="1">
      <alignment wrapText="1"/>
    </xf>
    <xf numFmtId="0" fontId="60" fillId="0" borderId="97" xfId="0" applyFont="1" applyBorder="1" applyAlignment="1">
      <alignment wrapText="1"/>
    </xf>
    <xf numFmtId="0" fontId="60" fillId="9" borderId="10" xfId="0" applyFont="1" applyFill="1" applyBorder="1" applyAlignment="1">
      <alignment wrapText="1"/>
    </xf>
    <xf numFmtId="0" fontId="60" fillId="0" borderId="52" xfId="0" applyFont="1" applyBorder="1" applyAlignment="1">
      <alignment wrapText="1"/>
    </xf>
    <xf numFmtId="0" fontId="60" fillId="0" borderId="98" xfId="0" applyFont="1" applyBorder="1" applyAlignment="1">
      <alignment wrapText="1"/>
    </xf>
    <xf numFmtId="0" fontId="62" fillId="8" borderId="7" xfId="0" applyFont="1" applyFill="1" applyBorder="1" applyAlignment="1">
      <alignment wrapText="1"/>
    </xf>
    <xf numFmtId="0" fontId="61" fillId="3" borderId="76" xfId="0" applyFont="1" applyFill="1" applyBorder="1" applyAlignment="1" applyProtection="1">
      <alignment horizontal="center" vertical="center" wrapText="1"/>
      <protection hidden="1"/>
    </xf>
    <xf numFmtId="0" fontId="62" fillId="9" borderId="7" xfId="0" applyFont="1" applyFill="1" applyBorder="1" applyAlignment="1">
      <alignment wrapText="1"/>
    </xf>
    <xf numFmtId="0" fontId="62" fillId="3" borderId="52" xfId="0" applyFont="1" applyFill="1" applyBorder="1" applyAlignment="1" applyProtection="1">
      <alignment horizontal="center" vertical="center" wrapText="1"/>
      <protection hidden="1"/>
    </xf>
    <xf numFmtId="0" fontId="63" fillId="0" borderId="0" xfId="0" applyFont="1"/>
    <xf numFmtId="0" fontId="64" fillId="0" borderId="7" xfId="0" applyFont="1" applyBorder="1" applyAlignment="1">
      <alignment horizontal="center" vertical="center" wrapText="1"/>
    </xf>
    <xf numFmtId="0" fontId="58" fillId="0" borderId="89" xfId="0" applyFont="1" applyBorder="1" applyAlignment="1">
      <alignment vertical="center" wrapText="1"/>
    </xf>
    <xf numFmtId="0" fontId="58" fillId="0" borderId="90" xfId="0" applyFont="1" applyBorder="1" applyAlignment="1">
      <alignment vertical="center" wrapText="1"/>
    </xf>
    <xf numFmtId="14" fontId="64" fillId="8" borderId="76" xfId="0" applyNumberFormat="1" applyFont="1" applyFill="1" applyBorder="1" applyAlignment="1">
      <alignment horizontal="left" vertical="top" wrapText="1"/>
    </xf>
    <xf numFmtId="0" fontId="64" fillId="0" borderId="76" xfId="0" applyFont="1" applyBorder="1" applyAlignment="1">
      <alignment horizontal="left" vertical="top" wrapText="1"/>
    </xf>
    <xf numFmtId="0" fontId="64" fillId="8" borderId="88" xfId="0" applyFont="1" applyFill="1" applyBorder="1" applyAlignment="1">
      <alignment horizontal="left" vertical="top" wrapText="1"/>
    </xf>
    <xf numFmtId="0" fontId="64" fillId="8" borderId="7" xfId="0" applyFont="1" applyFill="1" applyBorder="1" applyAlignment="1">
      <alignment horizontal="center" wrapText="1"/>
    </xf>
    <xf numFmtId="0" fontId="58" fillId="0" borderId="91" xfId="0" applyFont="1" applyBorder="1" applyAlignment="1">
      <alignment vertical="center" wrapText="1"/>
    </xf>
    <xf numFmtId="14" fontId="64" fillId="8" borderId="76" xfId="0" applyNumberFormat="1" applyFont="1" applyFill="1" applyBorder="1" applyAlignment="1">
      <alignment horizontal="left" vertical="center" wrapText="1"/>
    </xf>
    <xf numFmtId="0" fontId="64" fillId="0" borderId="76" xfId="0" applyFont="1" applyBorder="1" applyAlignment="1">
      <alignment horizontal="left" vertical="center" wrapText="1"/>
    </xf>
    <xf numFmtId="0" fontId="64" fillId="8" borderId="88" xfId="0" applyFont="1" applyFill="1" applyBorder="1" applyAlignment="1">
      <alignment horizontal="left" vertical="center" wrapText="1"/>
    </xf>
    <xf numFmtId="0" fontId="23" fillId="0" borderId="52" xfId="0" applyFont="1" applyBorder="1" applyAlignment="1">
      <alignment horizontal="center" vertical="center" wrapText="1"/>
    </xf>
    <xf numFmtId="0" fontId="23" fillId="0" borderId="55" xfId="0" applyFont="1" applyBorder="1" applyAlignment="1">
      <alignment horizontal="center" vertical="center" wrapText="1"/>
    </xf>
    <xf numFmtId="14" fontId="23" fillId="0" borderId="7" xfId="0" applyNumberFormat="1" applyFont="1" applyBorder="1" applyAlignment="1">
      <alignment horizontal="center" vertical="center"/>
    </xf>
    <xf numFmtId="0" fontId="23" fillId="0" borderId="76" xfId="0" applyFont="1" applyBorder="1" applyAlignment="1">
      <alignment horizontal="center" vertical="center" wrapText="1"/>
    </xf>
    <xf numFmtId="0" fontId="23" fillId="0" borderId="96" xfId="0" applyFont="1" applyBorder="1" applyAlignment="1">
      <alignment horizontal="center" vertical="center" wrapText="1"/>
    </xf>
    <xf numFmtId="0" fontId="25" fillId="3" borderId="0" xfId="0" applyFont="1" applyFill="1" applyAlignment="1" applyProtection="1">
      <alignment horizontal="center"/>
      <protection hidden="1"/>
    </xf>
    <xf numFmtId="0" fontId="42" fillId="3" borderId="0" xfId="0" applyFont="1" applyFill="1" applyAlignment="1" applyProtection="1">
      <alignment horizontal="center"/>
      <protection hidden="1"/>
    </xf>
    <xf numFmtId="0" fontId="43" fillId="3" borderId="0" xfId="0" applyFont="1" applyFill="1" applyAlignment="1" applyProtection="1">
      <alignment horizontal="center"/>
      <protection hidden="1"/>
    </xf>
    <xf numFmtId="0" fontId="37" fillId="3" borderId="39" xfId="0" applyFont="1" applyFill="1" applyBorder="1" applyAlignment="1" applyProtection="1">
      <alignment horizontal="center" vertical="center" wrapText="1"/>
      <protection hidden="1"/>
    </xf>
    <xf numFmtId="0" fontId="37" fillId="3" borderId="40" xfId="0" applyFont="1" applyFill="1" applyBorder="1" applyAlignment="1" applyProtection="1">
      <alignment horizontal="center" vertical="center"/>
      <protection hidden="1"/>
    </xf>
    <xf numFmtId="0" fontId="37" fillId="3" borderId="41" xfId="0" applyFont="1" applyFill="1" applyBorder="1" applyAlignment="1" applyProtection="1">
      <alignment horizontal="center" vertical="center"/>
      <protection hidden="1"/>
    </xf>
    <xf numFmtId="0" fontId="0" fillId="3" borderId="42" xfId="0" applyFill="1" applyBorder="1" applyAlignment="1" applyProtection="1">
      <alignment horizontal="center"/>
      <protection hidden="1"/>
    </xf>
    <xf numFmtId="0" fontId="0" fillId="3" borderId="0" xfId="0" applyFill="1" applyAlignment="1" applyProtection="1">
      <alignment horizontal="center"/>
      <protection hidden="1"/>
    </xf>
    <xf numFmtId="0" fontId="0" fillId="3" borderId="43" xfId="0" applyFill="1" applyBorder="1" applyAlignment="1" applyProtection="1">
      <alignment horizontal="center"/>
      <protection hidden="1"/>
    </xf>
    <xf numFmtId="0" fontId="47" fillId="7" borderId="0" xfId="0" applyFont="1" applyFill="1" applyAlignment="1" applyProtection="1">
      <alignment horizontal="center"/>
      <protection hidden="1"/>
    </xf>
    <xf numFmtId="0" fontId="25" fillId="7" borderId="0" xfId="0" applyFont="1" applyFill="1" applyAlignment="1" applyProtection="1">
      <alignment horizontal="center"/>
      <protection hidden="1"/>
    </xf>
    <xf numFmtId="0" fontId="46" fillId="0" borderId="33" xfId="0" applyFont="1" applyBorder="1" applyAlignment="1" applyProtection="1">
      <alignment horizontal="left" vertical="center" wrapText="1"/>
      <protection hidden="1"/>
    </xf>
    <xf numFmtId="0" fontId="46" fillId="0" borderId="36" xfId="0" applyFont="1" applyBorder="1" applyAlignment="1" applyProtection="1">
      <alignment horizontal="left" vertical="center" wrapText="1"/>
      <protection hidden="1"/>
    </xf>
    <xf numFmtId="0" fontId="39" fillId="0" borderId="25" xfId="0" applyFont="1" applyBorder="1" applyAlignment="1" applyProtection="1">
      <alignment horizontal="left" vertical="center" wrapText="1"/>
      <protection hidden="1"/>
    </xf>
    <xf numFmtId="0" fontId="19" fillId="0" borderId="26" xfId="0" applyFont="1" applyBorder="1" applyAlignment="1" applyProtection="1">
      <alignment horizontal="left" vertical="center" wrapText="1"/>
      <protection hidden="1"/>
    </xf>
    <xf numFmtId="0" fontId="46" fillId="0" borderId="47" xfId="0" applyFont="1" applyBorder="1" applyAlignment="1" applyProtection="1">
      <alignment horizontal="left" vertical="center" wrapText="1"/>
      <protection hidden="1"/>
    </xf>
    <xf numFmtId="0" fontId="46" fillId="0" borderId="70" xfId="0" applyFont="1" applyBorder="1" applyAlignment="1" applyProtection="1">
      <alignment horizontal="left" vertical="center" wrapText="1"/>
      <protection hidden="1"/>
    </xf>
    <xf numFmtId="0" fontId="46" fillId="0" borderId="48" xfId="0" applyFont="1" applyBorder="1" applyAlignment="1" applyProtection="1">
      <alignment horizontal="left" vertical="center" wrapText="1"/>
      <protection hidden="1"/>
    </xf>
    <xf numFmtId="0" fontId="22" fillId="0" borderId="29" xfId="0" applyFont="1" applyBorder="1" applyAlignment="1" applyProtection="1">
      <alignment horizontal="center" vertical="center"/>
      <protection hidden="1"/>
    </xf>
    <xf numFmtId="0" fontId="22" fillId="0" borderId="30" xfId="0" applyFont="1" applyBorder="1" applyAlignment="1" applyProtection="1">
      <alignment horizontal="center" vertical="center"/>
      <protection hidden="1"/>
    </xf>
    <xf numFmtId="0" fontId="48" fillId="3" borderId="28" xfId="0" applyFont="1" applyFill="1" applyBorder="1" applyAlignment="1" applyProtection="1">
      <alignment horizontal="left" wrapText="1"/>
      <protection hidden="1"/>
    </xf>
    <xf numFmtId="0" fontId="48" fillId="3" borderId="29" xfId="0" applyFont="1" applyFill="1" applyBorder="1" applyAlignment="1" applyProtection="1">
      <alignment horizontal="left"/>
      <protection hidden="1"/>
    </xf>
    <xf numFmtId="0" fontId="48" fillId="0" borderId="25" xfId="0" applyFont="1" applyBorder="1" applyAlignment="1" applyProtection="1">
      <alignment horizontal="left" vertical="center" wrapText="1"/>
      <protection hidden="1"/>
    </xf>
    <xf numFmtId="0" fontId="26" fillId="6" borderId="5" xfId="0" applyFont="1" applyFill="1" applyBorder="1" applyAlignment="1" applyProtection="1">
      <alignment horizontal="left" vertical="center" wrapText="1"/>
      <protection hidden="1"/>
    </xf>
    <xf numFmtId="0" fontId="26" fillId="6" borderId="5" xfId="0" applyFont="1" applyFill="1" applyBorder="1" applyAlignment="1" applyProtection="1">
      <alignment horizontal="center" vertical="center" wrapText="1"/>
      <protection hidden="1"/>
    </xf>
    <xf numFmtId="0" fontId="60" fillId="0" borderId="93"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94" xfId="0" applyFont="1" applyBorder="1" applyAlignment="1">
      <alignment horizontal="center" vertical="center" wrapText="1"/>
    </xf>
    <xf numFmtId="0" fontId="60" fillId="0" borderId="95" xfId="0" applyFont="1" applyBorder="1" applyAlignment="1">
      <alignment horizontal="center" vertical="center" wrapText="1"/>
    </xf>
    <xf numFmtId="0" fontId="26" fillId="6" borderId="34" xfId="0" applyFont="1" applyFill="1" applyBorder="1" applyAlignment="1" applyProtection="1">
      <alignment horizontal="center" vertical="center" wrapText="1"/>
      <protection hidden="1"/>
    </xf>
    <xf numFmtId="0" fontId="61" fillId="0" borderId="47" xfId="0" applyFont="1" applyBorder="1" applyAlignment="1" applyProtection="1">
      <alignment horizontal="center" vertical="center" wrapText="1"/>
      <protection hidden="1"/>
    </xf>
    <xf numFmtId="0" fontId="61" fillId="0" borderId="70" xfId="0" applyFont="1" applyBorder="1" applyAlignment="1" applyProtection="1">
      <alignment horizontal="center" vertical="center" wrapText="1"/>
      <protection hidden="1"/>
    </xf>
    <xf numFmtId="0" fontId="61" fillId="0" borderId="48" xfId="0" applyFont="1" applyBorder="1" applyAlignment="1" applyProtection="1">
      <alignment horizontal="center" vertical="center" wrapText="1"/>
      <protection hidden="1"/>
    </xf>
    <xf numFmtId="0" fontId="61" fillId="0" borderId="93" xfId="0" applyFont="1" applyBorder="1" applyAlignment="1" applyProtection="1">
      <alignment horizontal="center" vertical="center" wrapText="1"/>
      <protection hidden="1"/>
    </xf>
    <xf numFmtId="0" fontId="61" fillId="0" borderId="10" xfId="0" applyFont="1" applyBorder="1" applyAlignment="1" applyProtection="1">
      <alignment horizontal="center" vertical="center" wrapText="1"/>
      <protection hidden="1"/>
    </xf>
    <xf numFmtId="0" fontId="60" fillId="0" borderId="93" xfId="0" applyFont="1" applyBorder="1" applyAlignment="1" applyProtection="1">
      <alignment horizontal="left" vertical="center" wrapText="1"/>
      <protection hidden="1"/>
    </xf>
    <xf numFmtId="0" fontId="60" fillId="0" borderId="10" xfId="0" applyFont="1" applyBorder="1" applyAlignment="1" applyProtection="1">
      <alignment horizontal="left" vertical="center" wrapText="1"/>
      <protection hidden="1"/>
    </xf>
    <xf numFmtId="0" fontId="60" fillId="0" borderId="93" xfId="0" applyFont="1" applyBorder="1" applyAlignment="1">
      <alignment horizontal="left" vertical="center" wrapText="1"/>
    </xf>
    <xf numFmtId="0" fontId="60" fillId="0" borderId="10" xfId="0" applyFont="1" applyBorder="1" applyAlignment="1">
      <alignment horizontal="left" vertical="center" wrapText="1"/>
    </xf>
    <xf numFmtId="0" fontId="27" fillId="6" borderId="50" xfId="0" applyFont="1" applyFill="1" applyBorder="1" applyAlignment="1" applyProtection="1">
      <alignment horizontal="center" vertical="center" wrapText="1"/>
      <protection hidden="1"/>
    </xf>
    <xf numFmtId="0" fontId="27" fillId="6" borderId="52" xfId="0" applyFont="1" applyFill="1" applyBorder="1" applyAlignment="1" applyProtection="1">
      <alignment horizontal="center" vertical="center" wrapText="1"/>
      <protection hidden="1"/>
    </xf>
    <xf numFmtId="0" fontId="46" fillId="0" borderId="71" xfId="0" applyFont="1" applyBorder="1" applyAlignment="1" applyProtection="1">
      <alignment horizontal="left" vertical="center" wrapText="1"/>
      <protection hidden="1"/>
    </xf>
    <xf numFmtId="0" fontId="46" fillId="0" borderId="73" xfId="0" applyFont="1" applyBorder="1" applyAlignment="1" applyProtection="1">
      <alignment horizontal="left" vertical="center" wrapText="1"/>
      <protection hidden="1"/>
    </xf>
    <xf numFmtId="0" fontId="46" fillId="0" borderId="72" xfId="0" applyFont="1" applyBorder="1" applyAlignment="1" applyProtection="1">
      <alignment horizontal="left" vertical="center" wrapText="1"/>
      <protection hidden="1"/>
    </xf>
    <xf numFmtId="0" fontId="46" fillId="0" borderId="71" xfId="0" applyFont="1" applyBorder="1" applyAlignment="1" applyProtection="1">
      <alignment horizontal="center" vertical="center" wrapText="1"/>
      <protection hidden="1"/>
    </xf>
    <xf numFmtId="0" fontId="46" fillId="0" borderId="73" xfId="0" applyFont="1" applyBorder="1" applyAlignment="1" applyProtection="1">
      <alignment horizontal="center" vertical="center" wrapText="1"/>
      <protection hidden="1"/>
    </xf>
    <xf numFmtId="0" fontId="39" fillId="0" borderId="56" xfId="0" applyFont="1" applyBorder="1" applyAlignment="1" applyProtection="1">
      <alignment horizontal="left" vertical="center" wrapText="1"/>
      <protection hidden="1"/>
    </xf>
    <xf numFmtId="0" fontId="39" fillId="0" borderId="57" xfId="0" applyFont="1" applyBorder="1" applyAlignment="1" applyProtection="1">
      <alignment horizontal="left" vertical="center" wrapText="1"/>
      <protection hidden="1"/>
    </xf>
    <xf numFmtId="0" fontId="27" fillId="6" borderId="49" xfId="0" applyFont="1" applyFill="1" applyBorder="1" applyAlignment="1" applyProtection="1">
      <alignment horizontal="center" vertical="center" wrapText="1"/>
      <protection hidden="1"/>
    </xf>
    <xf numFmtId="0" fontId="27" fillId="6" borderId="51" xfId="0" applyFont="1" applyFill="1" applyBorder="1" applyAlignment="1" applyProtection="1">
      <alignment horizontal="center" vertical="center" wrapText="1"/>
      <protection hidden="1"/>
    </xf>
    <xf numFmtId="0" fontId="27" fillId="6" borderId="5" xfId="0" applyFont="1" applyFill="1" applyBorder="1" applyAlignment="1" applyProtection="1">
      <alignment horizontal="center" vertical="center" wrapText="1"/>
      <protection hidden="1"/>
    </xf>
    <xf numFmtId="0" fontId="27" fillId="6" borderId="7" xfId="0" applyFont="1" applyFill="1" applyBorder="1" applyAlignment="1" applyProtection="1">
      <alignment horizontal="center" vertical="center" wrapText="1"/>
      <protection hidden="1"/>
    </xf>
    <xf numFmtId="0" fontId="29" fillId="6" borderId="5" xfId="0" applyFont="1" applyFill="1" applyBorder="1" applyAlignment="1" applyProtection="1">
      <alignment horizontal="center" vertical="center" wrapText="1"/>
      <protection hidden="1"/>
    </xf>
    <xf numFmtId="0" fontId="29" fillId="6" borderId="7" xfId="0" applyFont="1" applyFill="1" applyBorder="1" applyAlignment="1" applyProtection="1">
      <alignment horizontal="center" vertical="center" wrapText="1"/>
      <protection hidden="1"/>
    </xf>
    <xf numFmtId="0" fontId="50" fillId="3" borderId="51" xfId="0" applyFont="1" applyFill="1" applyBorder="1" applyAlignment="1" applyProtection="1">
      <alignment horizontal="left" vertical="center" wrapText="1"/>
      <protection hidden="1"/>
    </xf>
    <xf numFmtId="0" fontId="51" fillId="3" borderId="51" xfId="0" applyFont="1" applyFill="1" applyBorder="1" applyAlignment="1" applyProtection="1">
      <alignment horizontal="left" vertical="center" wrapText="1"/>
      <protection hidden="1"/>
    </xf>
    <xf numFmtId="0" fontId="51" fillId="3" borderId="53" xfId="0" applyFont="1" applyFill="1" applyBorder="1" applyAlignment="1" applyProtection="1">
      <alignment horizontal="left" vertical="center" wrapText="1"/>
      <protection hidden="1"/>
    </xf>
    <xf numFmtId="0" fontId="50" fillId="3" borderId="71" xfId="0" applyFont="1" applyFill="1" applyBorder="1" applyAlignment="1" applyProtection="1">
      <alignment horizontal="left" vertical="center" wrapText="1"/>
      <protection hidden="1"/>
    </xf>
    <xf numFmtId="0" fontId="50" fillId="3" borderId="73" xfId="0" applyFont="1" applyFill="1" applyBorder="1" applyAlignment="1" applyProtection="1">
      <alignment horizontal="left" vertical="center" wrapText="1"/>
      <protection hidden="1"/>
    </xf>
    <xf numFmtId="0" fontId="28" fillId="6" borderId="49" xfId="0" applyFont="1" applyFill="1" applyBorder="1" applyAlignment="1" applyProtection="1">
      <alignment horizontal="center" vertical="center"/>
      <protection hidden="1"/>
    </xf>
    <xf numFmtId="0" fontId="28" fillId="6" borderId="51" xfId="0" applyFont="1" applyFill="1" applyBorder="1" applyAlignment="1" applyProtection="1">
      <alignment horizontal="center" vertical="center"/>
      <protection hidden="1"/>
    </xf>
    <xf numFmtId="0" fontId="28" fillId="6" borderId="5" xfId="0" applyFont="1" applyFill="1" applyBorder="1" applyAlignment="1" applyProtection="1">
      <alignment horizontal="center" vertical="center"/>
      <protection hidden="1"/>
    </xf>
    <xf numFmtId="0" fontId="28" fillId="6" borderId="7" xfId="0" applyFont="1" applyFill="1" applyBorder="1" applyAlignment="1" applyProtection="1">
      <alignment horizontal="center" vertical="center"/>
      <protection hidden="1"/>
    </xf>
    <xf numFmtId="0" fontId="51" fillId="3" borderId="73" xfId="0" applyFont="1" applyFill="1" applyBorder="1" applyAlignment="1" applyProtection="1">
      <alignment horizontal="left" vertical="center" wrapText="1"/>
      <protection hidden="1"/>
    </xf>
    <xf numFmtId="0" fontId="51" fillId="3" borderId="72" xfId="0" applyFont="1" applyFill="1" applyBorder="1" applyAlignment="1" applyProtection="1">
      <alignment horizontal="left" vertical="center" wrapText="1"/>
      <protection hidden="1"/>
    </xf>
    <xf numFmtId="0" fontId="28" fillId="6" borderId="50" xfId="0" applyFont="1" applyFill="1" applyBorder="1" applyAlignment="1" applyProtection="1">
      <alignment horizontal="center" vertical="center" wrapText="1"/>
      <protection hidden="1"/>
    </xf>
    <xf numFmtId="0" fontId="28" fillId="6" borderId="52" xfId="0" applyFont="1" applyFill="1" applyBorder="1" applyAlignment="1" applyProtection="1">
      <alignment horizontal="center" vertical="center" wrapText="1"/>
      <protection hidden="1"/>
    </xf>
    <xf numFmtId="0" fontId="28" fillId="6" borderId="5" xfId="0" applyFont="1" applyFill="1" applyBorder="1" applyAlignment="1" applyProtection="1">
      <alignment horizontal="center" vertical="center" wrapText="1"/>
      <protection hidden="1"/>
    </xf>
    <xf numFmtId="0" fontId="48" fillId="0" borderId="56" xfId="0" applyFont="1" applyBorder="1" applyAlignment="1" applyProtection="1">
      <alignment horizontal="center" vertical="center" wrapText="1"/>
      <protection hidden="1"/>
    </xf>
    <xf numFmtId="0" fontId="48" fillId="0" borderId="57" xfId="0" applyFont="1" applyBorder="1" applyAlignment="1" applyProtection="1">
      <alignment horizontal="center" vertical="center" wrapText="1"/>
      <protection hidden="1"/>
    </xf>
    <xf numFmtId="0" fontId="46" fillId="3" borderId="71" xfId="0" applyFont="1" applyFill="1" applyBorder="1" applyAlignment="1" applyProtection="1">
      <alignment horizontal="left" vertical="center" wrapText="1"/>
      <protection hidden="1"/>
    </xf>
    <xf numFmtId="0" fontId="46" fillId="3" borderId="73" xfId="0" applyFont="1" applyFill="1" applyBorder="1" applyAlignment="1" applyProtection="1">
      <alignment horizontal="left" vertical="center" wrapText="1"/>
      <protection hidden="1"/>
    </xf>
    <xf numFmtId="0" fontId="46" fillId="3" borderId="74" xfId="0" applyFont="1" applyFill="1" applyBorder="1" applyAlignment="1" applyProtection="1">
      <alignment horizontal="left" vertical="center" wrapText="1"/>
      <protection hidden="1"/>
    </xf>
    <xf numFmtId="0" fontId="46" fillId="3" borderId="81" xfId="0" applyFont="1" applyFill="1" applyBorder="1" applyAlignment="1" applyProtection="1">
      <alignment horizontal="center" vertical="center" wrapText="1"/>
      <protection hidden="1"/>
    </xf>
    <xf numFmtId="0" fontId="46" fillId="3" borderId="82" xfId="0" applyFont="1" applyFill="1" applyBorder="1" applyAlignment="1" applyProtection="1">
      <alignment horizontal="center" vertical="center" wrapText="1"/>
      <protection hidden="1"/>
    </xf>
    <xf numFmtId="0" fontId="46" fillId="3" borderId="83" xfId="0" applyFont="1" applyFill="1" applyBorder="1" applyAlignment="1" applyProtection="1">
      <alignment horizontal="center" vertical="center" wrapText="1"/>
      <protection hidden="1"/>
    </xf>
    <xf numFmtId="0" fontId="46" fillId="3" borderId="78" xfId="0" applyFont="1" applyFill="1" applyBorder="1" applyAlignment="1" applyProtection="1">
      <alignment horizontal="left" vertical="center" wrapText="1"/>
      <protection hidden="1"/>
    </xf>
    <xf numFmtId="0" fontId="46" fillId="3" borderId="79" xfId="0" applyFont="1" applyFill="1" applyBorder="1" applyAlignment="1" applyProtection="1">
      <alignment horizontal="left" vertical="center" wrapText="1"/>
      <protection hidden="1"/>
    </xf>
    <xf numFmtId="0" fontId="46" fillId="3" borderId="11" xfId="0" applyFont="1" applyFill="1" applyBorder="1" applyAlignment="1" applyProtection="1">
      <alignment horizontal="left" vertical="center" wrapText="1"/>
      <protection hidden="1"/>
    </xf>
    <xf numFmtId="0" fontId="18" fillId="3" borderId="60" xfId="0" applyFont="1" applyFill="1" applyBorder="1" applyAlignment="1">
      <alignment horizontal="center"/>
    </xf>
    <xf numFmtId="0" fontId="18" fillId="3" borderId="61" xfId="0" applyFont="1" applyFill="1" applyBorder="1" applyAlignment="1">
      <alignment horizontal="center"/>
    </xf>
    <xf numFmtId="0" fontId="18" fillId="3" borderId="62" xfId="0" applyFont="1" applyFill="1" applyBorder="1" applyAlignment="1">
      <alignment horizontal="center"/>
    </xf>
    <xf numFmtId="0" fontId="18" fillId="3" borderId="63" xfId="0" applyFont="1" applyFill="1" applyBorder="1" applyAlignment="1">
      <alignment horizontal="center"/>
    </xf>
    <xf numFmtId="0" fontId="11" fillId="3" borderId="13" xfId="0" applyFont="1" applyFill="1" applyBorder="1" applyAlignment="1" applyProtection="1">
      <alignment horizontal="center" vertical="center"/>
      <protection hidden="1"/>
    </xf>
    <xf numFmtId="0" fontId="11" fillId="3" borderId="14" xfId="0" applyFont="1" applyFill="1" applyBorder="1" applyAlignment="1" applyProtection="1">
      <alignment horizontal="center" vertical="center"/>
      <protection hidden="1"/>
    </xf>
    <xf numFmtId="0" fontId="11" fillId="3" borderId="15" xfId="0" applyFont="1" applyFill="1" applyBorder="1" applyAlignment="1" applyProtection="1">
      <alignment horizontal="center" vertical="center"/>
      <protection hidden="1"/>
    </xf>
    <xf numFmtId="0" fontId="13" fillId="0" borderId="19" xfId="0" applyFont="1" applyBorder="1" applyAlignment="1">
      <alignment horizontal="right" vertical="center" wrapText="1"/>
    </xf>
    <xf numFmtId="0" fontId="13" fillId="0" borderId="20" xfId="0" applyFont="1" applyBorder="1" applyAlignment="1">
      <alignment horizontal="right" vertical="center" wrapText="1"/>
    </xf>
    <xf numFmtId="0" fontId="13" fillId="0" borderId="21" xfId="0" applyFont="1" applyBorder="1" applyAlignment="1">
      <alignment horizontal="right" vertical="center" wrapText="1"/>
    </xf>
    <xf numFmtId="0" fontId="9" fillId="5" borderId="9" xfId="0" applyFont="1" applyFill="1" applyBorder="1" applyAlignment="1">
      <alignment horizontal="center" vertical="center" wrapText="1"/>
    </xf>
    <xf numFmtId="0" fontId="12" fillId="5" borderId="16" xfId="0" applyFont="1" applyFill="1" applyBorder="1" applyAlignment="1">
      <alignment horizontal="center" vertical="center" wrapText="1"/>
    </xf>
    <xf numFmtId="0" fontId="12" fillId="5" borderId="17" xfId="0" applyFont="1" applyFill="1" applyBorder="1" applyAlignment="1">
      <alignment horizontal="center" vertical="center" wrapText="1"/>
    </xf>
    <xf numFmtId="0" fontId="46" fillId="3" borderId="78" xfId="0" applyFont="1" applyFill="1" applyBorder="1" applyAlignment="1" applyProtection="1">
      <alignment vertical="center" wrapText="1"/>
      <protection hidden="1"/>
    </xf>
    <xf numFmtId="0" fontId="46" fillId="3" borderId="80" xfId="0" applyFont="1" applyFill="1" applyBorder="1" applyAlignment="1" applyProtection="1">
      <alignment vertical="center" wrapText="1"/>
      <protection hidden="1"/>
    </xf>
  </cellXfs>
  <cellStyles count="4">
    <cellStyle name="Hipervínculo" xfId="1" builtinId="8"/>
    <cellStyle name="Normal" xfId="0" builtinId="0"/>
    <cellStyle name="Normal 2" xfId="2" xr:uid="{00000000-0005-0000-0000-000002000000}"/>
    <cellStyle name="Porcentaje" xfId="3" builtinId="5"/>
  </cellStyles>
  <dxfs count="0"/>
  <tableStyles count="0" defaultTableStyle="TableStyleMedium2" defaultPivotStyle="PivotStyleLight16"/>
  <colors>
    <mruColors>
      <color rgb="FF3366CC"/>
      <color rgb="FF0065B0"/>
      <color rgb="FF9999FF"/>
      <color rgb="FFEAB200"/>
      <color rgb="FFFFCA21"/>
      <color rgb="FFFFD03B"/>
      <color rgb="FFECF4FA"/>
      <color rgb="FFE1E1FF"/>
      <color rgb="FFD5D5FF"/>
      <color rgb="FFEFF6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7.png"/><Relationship Id="rId18" Type="http://schemas.openxmlformats.org/officeDocument/2006/relationships/image" Target="../media/image10.png"/><Relationship Id="rId3" Type="http://schemas.openxmlformats.org/officeDocument/2006/relationships/hyperlink" Target="#'Componente # 2'!A1"/><Relationship Id="rId21" Type="http://schemas.openxmlformats.org/officeDocument/2006/relationships/image" Target="../media/image12.png"/><Relationship Id="rId7" Type="http://schemas.openxmlformats.org/officeDocument/2006/relationships/hyperlink" Target="#'Componente # 4'!A1"/><Relationship Id="rId12" Type="http://schemas.openxmlformats.org/officeDocument/2006/relationships/image" Target="../media/image6.png"/><Relationship Id="rId17" Type="http://schemas.openxmlformats.org/officeDocument/2006/relationships/image" Target="../media/image9.png"/><Relationship Id="rId2" Type="http://schemas.openxmlformats.org/officeDocument/2006/relationships/image" Target="../media/image1.png"/><Relationship Id="rId16" Type="http://schemas.openxmlformats.org/officeDocument/2006/relationships/hyperlink" Target="#'Componente # 8'!A1"/><Relationship Id="rId20" Type="http://schemas.openxmlformats.org/officeDocument/2006/relationships/hyperlink" Target="https://alcaldiatocancipa.isolucion.co/RiesgosDafp/ReporteMapa.aspx" TargetMode="External"/><Relationship Id="rId1" Type="http://schemas.openxmlformats.org/officeDocument/2006/relationships/hyperlink" Target="#'Componente # 1'!A1"/><Relationship Id="rId6" Type="http://schemas.openxmlformats.org/officeDocument/2006/relationships/image" Target="../media/image3.png"/><Relationship Id="rId11" Type="http://schemas.openxmlformats.org/officeDocument/2006/relationships/image" Target="../media/image5.jpeg"/><Relationship Id="rId5" Type="http://schemas.openxmlformats.org/officeDocument/2006/relationships/hyperlink" Target="#'Componente # 3'!A1"/><Relationship Id="rId15" Type="http://schemas.openxmlformats.org/officeDocument/2006/relationships/image" Target="../media/image8.png"/><Relationship Id="rId10" Type="http://schemas.openxmlformats.org/officeDocument/2006/relationships/hyperlink" Target="#'Componente # 5'!A1"/><Relationship Id="rId19" Type="http://schemas.openxmlformats.org/officeDocument/2006/relationships/image" Target="../media/image11.png"/><Relationship Id="rId4" Type="http://schemas.openxmlformats.org/officeDocument/2006/relationships/image" Target="../media/image2.png"/><Relationship Id="rId9" Type="http://schemas.microsoft.com/office/2007/relationships/hdphoto" Target="../media/hdphoto1.wdp"/><Relationship Id="rId14" Type="http://schemas.openxmlformats.org/officeDocument/2006/relationships/hyperlink" Target="#'Componente # 6'!A1"/><Relationship Id="rId22" Type="http://schemas.openxmlformats.org/officeDocument/2006/relationships/image" Target="../media/image1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hyperlink" Target="#Portada!A1"/><Relationship Id="rId1" Type="http://schemas.openxmlformats.org/officeDocument/2006/relationships/image" Target="../media/image25.jpe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hyperlink" Target="#Portada!A1"/><Relationship Id="rId4"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Portada!A1"/><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6.png"/><Relationship Id="rId1" Type="http://schemas.openxmlformats.org/officeDocument/2006/relationships/image" Target="../media/image23.jpeg"/><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Portada!A1"/><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xdr:from>
      <xdr:col>2</xdr:col>
      <xdr:colOff>192802</xdr:colOff>
      <xdr:row>10</xdr:row>
      <xdr:rowOff>99574</xdr:rowOff>
    </xdr:from>
    <xdr:to>
      <xdr:col>5</xdr:col>
      <xdr:colOff>679176</xdr:colOff>
      <xdr:row>13</xdr:row>
      <xdr:rowOff>71000</xdr:rowOff>
    </xdr:to>
    <xdr:sp macro="" textlink="">
      <xdr:nvSpPr>
        <xdr:cNvPr id="48" name="Rectángulo redondeado 3">
          <a:extLst>
            <a:ext uri="{FF2B5EF4-FFF2-40B4-BE49-F238E27FC236}">
              <a16:creationId xmlns:a16="http://schemas.microsoft.com/office/drawing/2014/main" id="{00000000-0008-0000-0000-000030000000}"/>
            </a:ext>
          </a:extLst>
        </xdr:cNvPr>
        <xdr:cNvSpPr/>
      </xdr:nvSpPr>
      <xdr:spPr>
        <a:xfrm>
          <a:off x="1054193" y="2634052"/>
          <a:ext cx="2772374" cy="542926"/>
        </a:xfrm>
        <a:prstGeom prst="roundRect">
          <a:avLst/>
        </a:prstGeom>
        <a:solidFill>
          <a:schemeClr val="accent2"/>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i="0" u="none" strike="noStrike" baseline="0">
              <a:solidFill>
                <a:schemeClr val="bg1"/>
              </a:solidFill>
              <a:latin typeface="Arial Narrow" panose="020B0606020202030204" pitchFamily="34" charset="0"/>
              <a:ea typeface="+mn-ea"/>
              <a:cs typeface="+mn-cs"/>
            </a:rPr>
            <a:t>1. Gestión del Riesgo </a:t>
          </a:r>
          <a:endParaRPr lang="es-CO" sz="1200" b="1">
            <a:solidFill>
              <a:schemeClr val="bg1"/>
            </a:solidFill>
            <a:latin typeface="Arial Narrow" panose="020B0606020202030204" pitchFamily="34" charset="0"/>
          </a:endParaRPr>
        </a:p>
      </xdr:txBody>
    </xdr:sp>
    <xdr:clientData/>
  </xdr:twoCellAnchor>
  <xdr:twoCellAnchor>
    <xdr:from>
      <xdr:col>6</xdr:col>
      <xdr:colOff>423656</xdr:colOff>
      <xdr:row>10</xdr:row>
      <xdr:rowOff>82444</xdr:rowOff>
    </xdr:from>
    <xdr:to>
      <xdr:col>9</xdr:col>
      <xdr:colOff>670892</xdr:colOff>
      <xdr:row>13</xdr:row>
      <xdr:rowOff>44682</xdr:rowOff>
    </xdr:to>
    <xdr:sp macro="" textlink="">
      <xdr:nvSpPr>
        <xdr:cNvPr id="49" name="Rectángulo redondeado 4">
          <a:extLst>
            <a:ext uri="{FF2B5EF4-FFF2-40B4-BE49-F238E27FC236}">
              <a16:creationId xmlns:a16="http://schemas.microsoft.com/office/drawing/2014/main" id="{00000000-0008-0000-0000-000031000000}"/>
            </a:ext>
          </a:extLst>
        </xdr:cNvPr>
        <xdr:cNvSpPr/>
      </xdr:nvSpPr>
      <xdr:spPr>
        <a:xfrm>
          <a:off x="4333047" y="2616922"/>
          <a:ext cx="2533236" cy="533738"/>
        </a:xfrm>
        <a:prstGeom prst="roundRect">
          <a:avLst/>
        </a:prstGeom>
        <a:solidFill>
          <a:schemeClr val="accent2"/>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i="0" u="none" strike="noStrike" baseline="0">
              <a:solidFill>
                <a:schemeClr val="bg1"/>
              </a:solidFill>
              <a:latin typeface="Arial Narrow" panose="020B0606020202030204" pitchFamily="34" charset="0"/>
              <a:ea typeface="+mn-ea"/>
              <a:cs typeface="+mn-cs"/>
            </a:rPr>
            <a:t>2. Racionalización de Trámites</a:t>
          </a:r>
          <a:endParaRPr lang="es-CO" sz="1200" b="1">
            <a:solidFill>
              <a:schemeClr val="bg1"/>
            </a:solidFill>
            <a:latin typeface="Arial Narrow" panose="020B0606020202030204" pitchFamily="34" charset="0"/>
          </a:endParaRPr>
        </a:p>
      </xdr:txBody>
    </xdr:sp>
    <xdr:clientData/>
  </xdr:twoCellAnchor>
  <xdr:twoCellAnchor>
    <xdr:from>
      <xdr:col>10</xdr:col>
      <xdr:colOff>198782</xdr:colOff>
      <xdr:row>10</xdr:row>
      <xdr:rowOff>74158</xdr:rowOff>
    </xdr:from>
    <xdr:to>
      <xdr:col>13</xdr:col>
      <xdr:colOff>339587</xdr:colOff>
      <xdr:row>13</xdr:row>
      <xdr:rowOff>35153</xdr:rowOff>
    </xdr:to>
    <xdr:sp macro="" textlink="">
      <xdr:nvSpPr>
        <xdr:cNvPr id="50" name="Rectángulo redondeado 8">
          <a:extLst>
            <a:ext uri="{FF2B5EF4-FFF2-40B4-BE49-F238E27FC236}">
              <a16:creationId xmlns:a16="http://schemas.microsoft.com/office/drawing/2014/main" id="{00000000-0008-0000-0000-000032000000}"/>
            </a:ext>
          </a:extLst>
        </xdr:cNvPr>
        <xdr:cNvSpPr/>
      </xdr:nvSpPr>
      <xdr:spPr>
        <a:xfrm>
          <a:off x="7156173" y="2608636"/>
          <a:ext cx="2426805" cy="532495"/>
        </a:xfrm>
        <a:prstGeom prst="roundRect">
          <a:avLst/>
        </a:prstGeom>
        <a:solidFill>
          <a:schemeClr val="accent2"/>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i="0" u="none" strike="noStrike" baseline="0">
              <a:solidFill>
                <a:schemeClr val="bg1"/>
              </a:solidFill>
              <a:latin typeface="Arial Narrow" panose="020B0606020202030204" pitchFamily="34" charset="0"/>
              <a:ea typeface="+mn-ea"/>
              <a:cs typeface="+mn-cs"/>
            </a:rPr>
            <a:t>3. Rendición de Cuentas</a:t>
          </a:r>
          <a:endParaRPr lang="es-CO" sz="1200" b="1">
            <a:solidFill>
              <a:schemeClr val="bg1"/>
            </a:solidFill>
            <a:latin typeface="Arial Narrow" panose="020B0606020202030204" pitchFamily="34" charset="0"/>
          </a:endParaRPr>
        </a:p>
      </xdr:txBody>
    </xdr:sp>
    <xdr:clientData/>
  </xdr:twoCellAnchor>
  <xdr:twoCellAnchor>
    <xdr:from>
      <xdr:col>13</xdr:col>
      <xdr:colOff>662609</xdr:colOff>
      <xdr:row>10</xdr:row>
      <xdr:rowOff>56390</xdr:rowOff>
    </xdr:from>
    <xdr:to>
      <xdr:col>16</xdr:col>
      <xdr:colOff>381000</xdr:colOff>
      <xdr:row>13</xdr:row>
      <xdr:rowOff>18290</xdr:rowOff>
    </xdr:to>
    <xdr:sp macro="" textlink="">
      <xdr:nvSpPr>
        <xdr:cNvPr id="57" name="Rectángulo redondeado 17">
          <a:extLst>
            <a:ext uri="{FF2B5EF4-FFF2-40B4-BE49-F238E27FC236}">
              <a16:creationId xmlns:a16="http://schemas.microsoft.com/office/drawing/2014/main" id="{00000000-0008-0000-0000-000039000000}"/>
            </a:ext>
          </a:extLst>
        </xdr:cNvPr>
        <xdr:cNvSpPr/>
      </xdr:nvSpPr>
      <xdr:spPr>
        <a:xfrm>
          <a:off x="9906000" y="2590868"/>
          <a:ext cx="2004391" cy="533400"/>
        </a:xfrm>
        <a:prstGeom prst="roundRect">
          <a:avLst/>
        </a:prstGeom>
        <a:solidFill>
          <a:schemeClr val="accent2"/>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i="0" u="none" strike="noStrike" baseline="0">
              <a:solidFill>
                <a:schemeClr val="bg1"/>
              </a:solidFill>
              <a:latin typeface="Arial Narrow" panose="020B0606020202030204" pitchFamily="34" charset="0"/>
              <a:ea typeface="+mn-ea"/>
              <a:cs typeface="+mn-cs"/>
            </a:rPr>
            <a:t>4. Servicio al ciudadano</a:t>
          </a:r>
        </a:p>
      </xdr:txBody>
    </xdr:sp>
    <xdr:clientData/>
  </xdr:twoCellAnchor>
  <xdr:twoCellAnchor>
    <xdr:from>
      <xdr:col>2</xdr:col>
      <xdr:colOff>404015</xdr:colOff>
      <xdr:row>18</xdr:row>
      <xdr:rowOff>85538</xdr:rowOff>
    </xdr:from>
    <xdr:to>
      <xdr:col>6</xdr:col>
      <xdr:colOff>54416</xdr:colOff>
      <xdr:row>21</xdr:row>
      <xdr:rowOff>37912</xdr:rowOff>
    </xdr:to>
    <xdr:sp macro="" textlink="">
      <xdr:nvSpPr>
        <xdr:cNvPr id="58" name="Rectángulo redondeado 18">
          <a:extLst>
            <a:ext uri="{FF2B5EF4-FFF2-40B4-BE49-F238E27FC236}">
              <a16:creationId xmlns:a16="http://schemas.microsoft.com/office/drawing/2014/main" id="{00000000-0008-0000-0000-00003A000000}"/>
            </a:ext>
          </a:extLst>
        </xdr:cNvPr>
        <xdr:cNvSpPr/>
      </xdr:nvSpPr>
      <xdr:spPr>
        <a:xfrm>
          <a:off x="1254096" y="4940215"/>
          <a:ext cx="2682014" cy="536165"/>
        </a:xfrm>
        <a:prstGeom prst="roundRect">
          <a:avLst/>
        </a:prstGeom>
        <a:solidFill>
          <a:schemeClr val="accent2"/>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i="0" u="none" strike="noStrike" baseline="0">
              <a:solidFill>
                <a:schemeClr val="bg1"/>
              </a:solidFill>
              <a:latin typeface="Arial Narrow" panose="020B0606020202030204" pitchFamily="34" charset="0"/>
              <a:ea typeface="+mn-ea"/>
              <a:cs typeface="+mn-cs"/>
            </a:rPr>
            <a:t>5. Transparencia y Acceso a la Información</a:t>
          </a:r>
        </a:p>
      </xdr:txBody>
    </xdr:sp>
    <xdr:clientData/>
  </xdr:twoCellAnchor>
  <xdr:twoCellAnchor editAs="oneCell">
    <xdr:from>
      <xdr:col>3</xdr:col>
      <xdr:colOff>60883</xdr:colOff>
      <xdr:row>7</xdr:row>
      <xdr:rowOff>11394</xdr:rowOff>
    </xdr:from>
    <xdr:to>
      <xdr:col>3</xdr:col>
      <xdr:colOff>459430</xdr:colOff>
      <xdr:row>10</xdr:row>
      <xdr:rowOff>45379</xdr:rowOff>
    </xdr:to>
    <xdr:pic>
      <xdr:nvPicPr>
        <xdr:cNvPr id="60" name="Imagen 23">
          <a:hlinkClick xmlns:r="http://schemas.openxmlformats.org/officeDocument/2006/relationships" r:id="rId1"/>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2" cstate="print">
          <a:duotone>
            <a:schemeClr val="accent3">
              <a:shade val="45000"/>
              <a:satMod val="135000"/>
            </a:schemeClr>
            <a:prstClr val="white"/>
          </a:duotone>
          <a:extLst>
            <a:ext uri="{28A0092B-C50C-407E-A947-70E740481C1C}">
              <a14:useLocalDpi xmlns:a14="http://schemas.microsoft.com/office/drawing/2010/main" val="0"/>
            </a:ext>
          </a:extLst>
        </a:blip>
        <a:srcRect l="21547" t="18686" r="19621" b="20284"/>
        <a:stretch>
          <a:fillRect/>
        </a:stretch>
      </xdr:blipFill>
      <xdr:spPr bwMode="auto">
        <a:xfrm rot="1658057">
          <a:off x="1684274" y="1974372"/>
          <a:ext cx="398547" cy="605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6094</xdr:colOff>
      <xdr:row>7</xdr:row>
      <xdr:rowOff>0</xdr:rowOff>
    </xdr:from>
    <xdr:to>
      <xdr:col>7</xdr:col>
      <xdr:colOff>710648</xdr:colOff>
      <xdr:row>10</xdr:row>
      <xdr:rowOff>99392</xdr:rowOff>
    </xdr:to>
    <xdr:pic>
      <xdr:nvPicPr>
        <xdr:cNvPr id="61" name="Imagen 26" descr="iconos-Ana-19.png">
          <a:hlinkClick xmlns:r="http://schemas.openxmlformats.org/officeDocument/2006/relationships" r:id="rId3"/>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4">
          <a:duotone>
            <a:schemeClr val="accent3">
              <a:shade val="45000"/>
              <a:satMod val="135000"/>
            </a:schemeClr>
            <a:prstClr val="white"/>
          </a:duotone>
          <a:extLst>
            <a:ext uri="{28A0092B-C50C-407E-A947-70E740481C1C}">
              <a14:useLocalDpi xmlns:a14="http://schemas.microsoft.com/office/drawing/2010/main" val="0"/>
            </a:ext>
          </a:extLst>
        </a:blip>
        <a:srcRect l="21297" t="19525" r="22221" b="17082"/>
        <a:stretch>
          <a:fillRect/>
        </a:stretch>
      </xdr:blipFill>
      <xdr:spPr bwMode="auto">
        <a:xfrm>
          <a:off x="4677485" y="2443370"/>
          <a:ext cx="704554" cy="6708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612914</xdr:colOff>
      <xdr:row>7</xdr:row>
      <xdr:rowOff>41410</xdr:rowOff>
    </xdr:from>
    <xdr:to>
      <xdr:col>11</xdr:col>
      <xdr:colOff>526775</xdr:colOff>
      <xdr:row>9</xdr:row>
      <xdr:rowOff>168755</xdr:rowOff>
    </xdr:to>
    <xdr:pic>
      <xdr:nvPicPr>
        <xdr:cNvPr id="62" name="Imagen 28">
          <a:hlinkClick xmlns:r="http://schemas.openxmlformats.org/officeDocument/2006/relationships" r:id="rId5"/>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6"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7570305" y="2484780"/>
          <a:ext cx="675861" cy="508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699121</xdr:colOff>
      <xdr:row>7</xdr:row>
      <xdr:rowOff>0</xdr:rowOff>
    </xdr:from>
    <xdr:to>
      <xdr:col>14</xdr:col>
      <xdr:colOff>556246</xdr:colOff>
      <xdr:row>9</xdr:row>
      <xdr:rowOff>180975</xdr:rowOff>
    </xdr:to>
    <xdr:pic>
      <xdr:nvPicPr>
        <xdr:cNvPr id="63" name="Imagen 31">
          <a:hlinkClick xmlns:r="http://schemas.openxmlformats.org/officeDocument/2006/relationships" r:id="rId7"/>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8" cstate="print">
          <a:clrChange>
            <a:clrFrom>
              <a:srgbClr val="E6E6E6"/>
            </a:clrFrom>
            <a:clrTo>
              <a:srgbClr val="E6E6E6">
                <a:alpha val="0"/>
              </a:srgbClr>
            </a:clrTo>
          </a:clrChange>
          <a:duotone>
            <a:schemeClr val="accent3">
              <a:shade val="45000"/>
              <a:satMod val="135000"/>
            </a:schemeClr>
            <a:prstClr val="white"/>
          </a:duotone>
          <a:extLst>
            <a:ext uri="{BEBA8EAE-BF5A-486C-A8C5-ECC9F3942E4B}">
              <a14:imgProps xmlns:a14="http://schemas.microsoft.com/office/drawing/2010/main">
                <a14:imgLayer r:embed="rId9">
                  <a14:imgEffect>
                    <a14:colorTemperature colorTemp="8800"/>
                  </a14:imgEffect>
                </a14:imgLayer>
              </a14:imgProps>
            </a:ext>
            <a:ext uri="{28A0092B-C50C-407E-A947-70E740481C1C}">
              <a14:useLocalDpi xmlns:a14="http://schemas.microsoft.com/office/drawing/2010/main" val="0"/>
            </a:ext>
          </a:extLst>
        </a:blip>
        <a:srcRect l="68539" t="2815" r="5479" b="70074"/>
        <a:stretch>
          <a:fillRect/>
        </a:stretch>
      </xdr:blipFill>
      <xdr:spPr bwMode="auto">
        <a:xfrm>
          <a:off x="9942512" y="1948281"/>
          <a:ext cx="6191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508828</xdr:colOff>
      <xdr:row>14</xdr:row>
      <xdr:rowOff>182012</xdr:rowOff>
    </xdr:from>
    <xdr:to>
      <xdr:col>3</xdr:col>
      <xdr:colOff>365953</xdr:colOff>
      <xdr:row>17</xdr:row>
      <xdr:rowOff>142761</xdr:rowOff>
    </xdr:to>
    <xdr:pic>
      <xdr:nvPicPr>
        <xdr:cNvPr id="64" name="Imagen 32">
          <a:hlinkClick xmlns:r="http://schemas.openxmlformats.org/officeDocument/2006/relationships" r:id="rId10"/>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11"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370219" y="3420512"/>
          <a:ext cx="619125" cy="532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699266</xdr:colOff>
      <xdr:row>8</xdr:row>
      <xdr:rowOff>51727</xdr:rowOff>
    </xdr:from>
    <xdr:to>
      <xdr:col>4</xdr:col>
      <xdr:colOff>296267</xdr:colOff>
      <xdr:row>10</xdr:row>
      <xdr:rowOff>19749</xdr:rowOff>
    </xdr:to>
    <xdr:pic>
      <xdr:nvPicPr>
        <xdr:cNvPr id="66" name="Imagen 65">
          <a:extLst>
            <a:ext uri="{FF2B5EF4-FFF2-40B4-BE49-F238E27FC236}">
              <a16:creationId xmlns:a16="http://schemas.microsoft.com/office/drawing/2014/main" id="{00000000-0008-0000-0000-000042000000}"/>
            </a:ext>
          </a:extLst>
        </xdr:cNvPr>
        <xdr:cNvPicPr>
          <a:picLocks noChangeAspect="1"/>
        </xdr:cNvPicPr>
      </xdr:nvPicPr>
      <xdr:blipFill rotWithShape="1">
        <a:blip xmlns:r="http://schemas.openxmlformats.org/officeDocument/2006/relationships" r:embed="rId12"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2318516" y="3679165"/>
          <a:ext cx="359001" cy="349022"/>
        </a:xfrm>
        <a:prstGeom prst="rect">
          <a:avLst/>
        </a:prstGeom>
      </xdr:spPr>
    </xdr:pic>
    <xdr:clientData/>
  </xdr:twoCellAnchor>
  <xdr:twoCellAnchor>
    <xdr:from>
      <xdr:col>4</xdr:col>
      <xdr:colOff>247424</xdr:colOff>
      <xdr:row>8</xdr:row>
      <xdr:rowOff>164732</xdr:rowOff>
    </xdr:from>
    <xdr:to>
      <xdr:col>5</xdr:col>
      <xdr:colOff>495903</xdr:colOff>
      <xdr:row>9</xdr:row>
      <xdr:rowOff>136985</xdr:rowOff>
    </xdr:to>
    <xdr:sp macro="" textlink="">
      <xdr:nvSpPr>
        <xdr:cNvPr id="67" name="Rectángulo 66">
          <a:extLst>
            <a:ext uri="{FF2B5EF4-FFF2-40B4-BE49-F238E27FC236}">
              <a16:creationId xmlns:a16="http://schemas.microsoft.com/office/drawing/2014/main" id="{00000000-0008-0000-0000-000043000000}"/>
            </a:ext>
          </a:extLst>
        </xdr:cNvPr>
        <xdr:cNvSpPr/>
      </xdr:nvSpPr>
      <xdr:spPr>
        <a:xfrm>
          <a:off x="2632815" y="2318210"/>
          <a:ext cx="1010479" cy="1627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accent6">
                  <a:lumMod val="75000"/>
                </a:schemeClr>
              </a:solidFill>
              <a:latin typeface="Arial Narrow" panose="020B0606020202030204" pitchFamily="34" charset="0"/>
            </a:rPr>
            <a:t>Haz clic aquí</a:t>
          </a:r>
        </a:p>
      </xdr:txBody>
    </xdr:sp>
    <xdr:clientData/>
  </xdr:twoCellAnchor>
  <xdr:twoCellAnchor editAs="oneCell">
    <xdr:from>
      <xdr:col>14</xdr:col>
      <xdr:colOff>670278</xdr:colOff>
      <xdr:row>7</xdr:row>
      <xdr:rowOff>173460</xdr:rowOff>
    </xdr:from>
    <xdr:to>
      <xdr:col>15</xdr:col>
      <xdr:colOff>267279</xdr:colOff>
      <xdr:row>9</xdr:row>
      <xdr:rowOff>141482</xdr:rowOff>
    </xdr:to>
    <xdr:pic>
      <xdr:nvPicPr>
        <xdr:cNvPr id="68" name="Imagen 67">
          <a:extLst>
            <a:ext uri="{FF2B5EF4-FFF2-40B4-BE49-F238E27FC236}">
              <a16:creationId xmlns:a16="http://schemas.microsoft.com/office/drawing/2014/main" id="{00000000-0008-0000-0000-000044000000}"/>
            </a:ext>
          </a:extLst>
        </xdr:cNvPr>
        <xdr:cNvPicPr>
          <a:picLocks noChangeAspect="1"/>
        </xdr:cNvPicPr>
      </xdr:nvPicPr>
      <xdr:blipFill rotWithShape="1">
        <a:blip xmlns:r="http://schemas.openxmlformats.org/officeDocument/2006/relationships" r:embed="rId12"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675669" y="2136438"/>
          <a:ext cx="359001" cy="349022"/>
        </a:xfrm>
        <a:prstGeom prst="rect">
          <a:avLst/>
        </a:prstGeom>
      </xdr:spPr>
    </xdr:pic>
    <xdr:clientData/>
  </xdr:twoCellAnchor>
  <xdr:twoCellAnchor>
    <xdr:from>
      <xdr:col>15</xdr:col>
      <xdr:colOff>269620</xdr:colOff>
      <xdr:row>8</xdr:row>
      <xdr:rowOff>51742</xdr:rowOff>
    </xdr:from>
    <xdr:to>
      <xdr:col>16</xdr:col>
      <xdr:colOff>518099</xdr:colOff>
      <xdr:row>9</xdr:row>
      <xdr:rowOff>109720</xdr:rowOff>
    </xdr:to>
    <xdr:sp macro="" textlink="">
      <xdr:nvSpPr>
        <xdr:cNvPr id="69" name="Rectángulo 68">
          <a:extLst>
            <a:ext uri="{FF2B5EF4-FFF2-40B4-BE49-F238E27FC236}">
              <a16:creationId xmlns:a16="http://schemas.microsoft.com/office/drawing/2014/main" id="{00000000-0008-0000-0000-000045000000}"/>
            </a:ext>
          </a:extLst>
        </xdr:cNvPr>
        <xdr:cNvSpPr/>
      </xdr:nvSpPr>
      <xdr:spPr>
        <a:xfrm>
          <a:off x="11037011" y="2205220"/>
          <a:ext cx="1010479" cy="2484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accent6">
                  <a:lumMod val="75000"/>
                </a:schemeClr>
              </a:solidFill>
              <a:latin typeface="Arial Narrow" panose="020B0606020202030204" pitchFamily="34" charset="0"/>
              <a:ea typeface="+mn-ea"/>
              <a:cs typeface="+mn-cs"/>
            </a:rPr>
            <a:t>Haz clic aquí</a:t>
          </a:r>
        </a:p>
      </xdr:txBody>
    </xdr:sp>
    <xdr:clientData/>
  </xdr:twoCellAnchor>
  <xdr:twoCellAnchor editAs="oneCell">
    <xdr:from>
      <xdr:col>8</xdr:col>
      <xdr:colOff>105412</xdr:colOff>
      <xdr:row>8</xdr:row>
      <xdr:rowOff>63464</xdr:rowOff>
    </xdr:from>
    <xdr:to>
      <xdr:col>8</xdr:col>
      <xdr:colOff>464413</xdr:colOff>
      <xdr:row>10</xdr:row>
      <xdr:rowOff>31486</xdr:rowOff>
    </xdr:to>
    <xdr:pic>
      <xdr:nvPicPr>
        <xdr:cNvPr id="70" name="Imagen 69">
          <a:extLst>
            <a:ext uri="{FF2B5EF4-FFF2-40B4-BE49-F238E27FC236}">
              <a16:creationId xmlns:a16="http://schemas.microsoft.com/office/drawing/2014/main" id="{00000000-0008-0000-0000-000046000000}"/>
            </a:ext>
          </a:extLst>
        </xdr:cNvPr>
        <xdr:cNvPicPr>
          <a:picLocks noChangeAspect="1"/>
        </xdr:cNvPicPr>
      </xdr:nvPicPr>
      <xdr:blipFill rotWithShape="1">
        <a:blip xmlns:r="http://schemas.openxmlformats.org/officeDocument/2006/relationships" r:embed="rId1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5538803" y="2216942"/>
          <a:ext cx="359001" cy="349022"/>
        </a:xfrm>
        <a:prstGeom prst="rect">
          <a:avLst/>
        </a:prstGeom>
      </xdr:spPr>
    </xdr:pic>
    <xdr:clientData/>
  </xdr:twoCellAnchor>
  <xdr:twoCellAnchor>
    <xdr:from>
      <xdr:col>8</xdr:col>
      <xdr:colOff>400493</xdr:colOff>
      <xdr:row>8</xdr:row>
      <xdr:rowOff>165378</xdr:rowOff>
    </xdr:from>
    <xdr:to>
      <xdr:col>9</xdr:col>
      <xdr:colOff>648972</xdr:colOff>
      <xdr:row>9</xdr:row>
      <xdr:rowOff>128106</xdr:rowOff>
    </xdr:to>
    <xdr:sp macro="" textlink="">
      <xdr:nvSpPr>
        <xdr:cNvPr id="71" name="Rectángulo 70">
          <a:extLst>
            <a:ext uri="{FF2B5EF4-FFF2-40B4-BE49-F238E27FC236}">
              <a16:creationId xmlns:a16="http://schemas.microsoft.com/office/drawing/2014/main" id="{00000000-0008-0000-0000-000047000000}"/>
            </a:ext>
          </a:extLst>
        </xdr:cNvPr>
        <xdr:cNvSpPr/>
      </xdr:nvSpPr>
      <xdr:spPr>
        <a:xfrm>
          <a:off x="5833884" y="2318856"/>
          <a:ext cx="1010479" cy="1532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accent6">
                  <a:lumMod val="75000"/>
                </a:schemeClr>
              </a:solidFill>
              <a:latin typeface="Arial Narrow" panose="020B0606020202030204" pitchFamily="34" charset="0"/>
              <a:ea typeface="+mn-ea"/>
              <a:cs typeface="+mn-cs"/>
            </a:rPr>
            <a:t>Haz clic aquí</a:t>
          </a:r>
        </a:p>
      </xdr:txBody>
    </xdr:sp>
    <xdr:clientData/>
  </xdr:twoCellAnchor>
  <xdr:twoCellAnchor editAs="oneCell">
    <xdr:from>
      <xdr:col>3</xdr:col>
      <xdr:colOff>579928</xdr:colOff>
      <xdr:row>15</xdr:row>
      <xdr:rowOff>113824</xdr:rowOff>
    </xdr:from>
    <xdr:to>
      <xdr:col>4</xdr:col>
      <xdr:colOff>176929</xdr:colOff>
      <xdr:row>17</xdr:row>
      <xdr:rowOff>81846</xdr:rowOff>
    </xdr:to>
    <xdr:pic>
      <xdr:nvPicPr>
        <xdr:cNvPr id="72" name="Imagen 71">
          <a:extLst>
            <a:ext uri="{FF2B5EF4-FFF2-40B4-BE49-F238E27FC236}">
              <a16:creationId xmlns:a16="http://schemas.microsoft.com/office/drawing/2014/main" id="{00000000-0008-0000-0000-000048000000}"/>
            </a:ext>
          </a:extLst>
        </xdr:cNvPr>
        <xdr:cNvPicPr>
          <a:picLocks noChangeAspect="1"/>
        </xdr:cNvPicPr>
      </xdr:nvPicPr>
      <xdr:blipFill rotWithShape="1">
        <a:blip xmlns:r="http://schemas.openxmlformats.org/officeDocument/2006/relationships" r:embed="rId12"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2203319" y="3542824"/>
          <a:ext cx="359001" cy="349022"/>
        </a:xfrm>
        <a:prstGeom prst="rect">
          <a:avLst/>
        </a:prstGeom>
      </xdr:spPr>
    </xdr:pic>
    <xdr:clientData/>
  </xdr:twoCellAnchor>
  <xdr:twoCellAnchor editAs="oneCell">
    <xdr:from>
      <xdr:col>11</xdr:col>
      <xdr:colOff>581018</xdr:colOff>
      <xdr:row>8</xdr:row>
      <xdr:rowOff>13121</xdr:rowOff>
    </xdr:from>
    <xdr:to>
      <xdr:col>12</xdr:col>
      <xdr:colOff>178019</xdr:colOff>
      <xdr:row>9</xdr:row>
      <xdr:rowOff>171643</xdr:rowOff>
    </xdr:to>
    <xdr:pic>
      <xdr:nvPicPr>
        <xdr:cNvPr id="74" name="Imagen 73">
          <a:extLst>
            <a:ext uri="{FF2B5EF4-FFF2-40B4-BE49-F238E27FC236}">
              <a16:creationId xmlns:a16="http://schemas.microsoft.com/office/drawing/2014/main" id="{00000000-0008-0000-0000-00004A000000}"/>
            </a:ext>
          </a:extLst>
        </xdr:cNvPr>
        <xdr:cNvPicPr>
          <a:picLocks noChangeAspect="1"/>
        </xdr:cNvPicPr>
      </xdr:nvPicPr>
      <xdr:blipFill rotWithShape="1">
        <a:blip xmlns:r="http://schemas.openxmlformats.org/officeDocument/2006/relationships" r:embed="rId12"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8300409" y="2166599"/>
          <a:ext cx="359001" cy="349022"/>
        </a:xfrm>
        <a:prstGeom prst="rect">
          <a:avLst/>
        </a:prstGeom>
      </xdr:spPr>
    </xdr:pic>
    <xdr:clientData/>
  </xdr:twoCellAnchor>
  <xdr:twoCellAnchor>
    <xdr:from>
      <xdr:col>12</xdr:col>
      <xdr:colOff>97535</xdr:colOff>
      <xdr:row>8</xdr:row>
      <xdr:rowOff>98469</xdr:rowOff>
    </xdr:from>
    <xdr:to>
      <xdr:col>13</xdr:col>
      <xdr:colOff>346014</xdr:colOff>
      <xdr:row>9</xdr:row>
      <xdr:rowOff>51672</xdr:rowOff>
    </xdr:to>
    <xdr:sp macro="" textlink="">
      <xdr:nvSpPr>
        <xdr:cNvPr id="75" name="Rectángulo 74">
          <a:extLst>
            <a:ext uri="{FF2B5EF4-FFF2-40B4-BE49-F238E27FC236}">
              <a16:creationId xmlns:a16="http://schemas.microsoft.com/office/drawing/2014/main" id="{00000000-0008-0000-0000-00004B000000}"/>
            </a:ext>
          </a:extLst>
        </xdr:cNvPr>
        <xdr:cNvSpPr/>
      </xdr:nvSpPr>
      <xdr:spPr>
        <a:xfrm>
          <a:off x="8578926" y="2251947"/>
          <a:ext cx="1010479" cy="1437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accent6">
                  <a:lumMod val="75000"/>
                </a:schemeClr>
              </a:solidFill>
              <a:latin typeface="Arial Narrow" panose="020B0606020202030204" pitchFamily="34" charset="0"/>
              <a:ea typeface="+mn-ea"/>
              <a:cs typeface="+mn-cs"/>
            </a:rPr>
            <a:t>Haz clic aquí</a:t>
          </a:r>
        </a:p>
      </xdr:txBody>
    </xdr:sp>
    <xdr:clientData/>
  </xdr:twoCellAnchor>
  <xdr:twoCellAnchor>
    <xdr:from>
      <xdr:col>4</xdr:col>
      <xdr:colOff>220500</xdr:colOff>
      <xdr:row>15</xdr:row>
      <xdr:rowOff>140550</xdr:rowOff>
    </xdr:from>
    <xdr:to>
      <xdr:col>5</xdr:col>
      <xdr:colOff>468979</xdr:colOff>
      <xdr:row>17</xdr:row>
      <xdr:rowOff>8028</xdr:rowOff>
    </xdr:to>
    <xdr:sp macro="" textlink="">
      <xdr:nvSpPr>
        <xdr:cNvPr id="80" name="Rectángulo 79">
          <a:extLst>
            <a:ext uri="{FF2B5EF4-FFF2-40B4-BE49-F238E27FC236}">
              <a16:creationId xmlns:a16="http://schemas.microsoft.com/office/drawing/2014/main" id="{00000000-0008-0000-0000-000050000000}"/>
            </a:ext>
          </a:extLst>
        </xdr:cNvPr>
        <xdr:cNvSpPr/>
      </xdr:nvSpPr>
      <xdr:spPr>
        <a:xfrm>
          <a:off x="2605891" y="3569550"/>
          <a:ext cx="1010479" cy="2484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accent6">
                  <a:lumMod val="75000"/>
                </a:schemeClr>
              </a:solidFill>
              <a:latin typeface="Arial Narrow" panose="020B0606020202030204" pitchFamily="34" charset="0"/>
              <a:ea typeface="+mn-ea"/>
              <a:cs typeface="+mn-cs"/>
            </a:rPr>
            <a:t>Haz clic aquí</a:t>
          </a:r>
        </a:p>
      </xdr:txBody>
    </xdr:sp>
    <xdr:clientData/>
  </xdr:twoCellAnchor>
  <xdr:twoCellAnchor editAs="oneCell">
    <xdr:from>
      <xdr:col>8</xdr:col>
      <xdr:colOff>147060</xdr:colOff>
      <xdr:row>15</xdr:row>
      <xdr:rowOff>157064</xdr:rowOff>
    </xdr:from>
    <xdr:to>
      <xdr:col>8</xdr:col>
      <xdr:colOff>506061</xdr:colOff>
      <xdr:row>17</xdr:row>
      <xdr:rowOff>133023</xdr:rowOff>
    </xdr:to>
    <xdr:pic>
      <xdr:nvPicPr>
        <xdr:cNvPr id="81" name="Imagen 80">
          <a:extLst>
            <a:ext uri="{FF2B5EF4-FFF2-40B4-BE49-F238E27FC236}">
              <a16:creationId xmlns:a16="http://schemas.microsoft.com/office/drawing/2014/main" id="{00000000-0008-0000-0000-000051000000}"/>
            </a:ext>
          </a:extLst>
        </xdr:cNvPr>
        <xdr:cNvPicPr>
          <a:picLocks noChangeAspect="1"/>
        </xdr:cNvPicPr>
      </xdr:nvPicPr>
      <xdr:blipFill rotWithShape="1">
        <a:blip xmlns:r="http://schemas.openxmlformats.org/officeDocument/2006/relationships" r:embed="rId12"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5580451" y="3586064"/>
          <a:ext cx="359001" cy="356959"/>
        </a:xfrm>
        <a:prstGeom prst="rect">
          <a:avLst/>
        </a:prstGeom>
      </xdr:spPr>
    </xdr:pic>
    <xdr:clientData/>
  </xdr:twoCellAnchor>
  <xdr:twoCellAnchor>
    <xdr:from>
      <xdr:col>8</xdr:col>
      <xdr:colOff>499937</xdr:colOff>
      <xdr:row>16</xdr:row>
      <xdr:rowOff>23553</xdr:rowOff>
    </xdr:from>
    <xdr:to>
      <xdr:col>9</xdr:col>
      <xdr:colOff>748416</xdr:colOff>
      <xdr:row>17</xdr:row>
      <xdr:rowOff>10093</xdr:rowOff>
    </xdr:to>
    <xdr:sp macro="" textlink="">
      <xdr:nvSpPr>
        <xdr:cNvPr id="82" name="Rectángulo 81">
          <a:extLst>
            <a:ext uri="{FF2B5EF4-FFF2-40B4-BE49-F238E27FC236}">
              <a16:creationId xmlns:a16="http://schemas.microsoft.com/office/drawing/2014/main" id="{00000000-0008-0000-0000-000052000000}"/>
            </a:ext>
          </a:extLst>
        </xdr:cNvPr>
        <xdr:cNvSpPr/>
      </xdr:nvSpPr>
      <xdr:spPr>
        <a:xfrm>
          <a:off x="5933328" y="3643053"/>
          <a:ext cx="1010479" cy="1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accent6">
                  <a:lumMod val="75000"/>
                </a:schemeClr>
              </a:solidFill>
              <a:latin typeface="Arial Narrow" panose="020B0606020202030204" pitchFamily="34" charset="0"/>
              <a:ea typeface="+mn-ea"/>
              <a:cs typeface="+mn-cs"/>
            </a:rPr>
            <a:t>Haz clic aquí</a:t>
          </a:r>
        </a:p>
      </xdr:txBody>
    </xdr:sp>
    <xdr:clientData/>
  </xdr:twoCellAnchor>
  <xdr:twoCellAnchor>
    <xdr:from>
      <xdr:col>6</xdr:col>
      <xdr:colOff>443978</xdr:colOff>
      <xdr:row>18</xdr:row>
      <xdr:rowOff>70134</xdr:rowOff>
    </xdr:from>
    <xdr:to>
      <xdr:col>9</xdr:col>
      <xdr:colOff>637762</xdr:colOff>
      <xdr:row>21</xdr:row>
      <xdr:rowOff>22509</xdr:rowOff>
    </xdr:to>
    <xdr:sp macro="" textlink="">
      <xdr:nvSpPr>
        <xdr:cNvPr id="84" name="Rectángulo redondeado 18">
          <a:extLst>
            <a:ext uri="{FF2B5EF4-FFF2-40B4-BE49-F238E27FC236}">
              <a16:creationId xmlns:a16="http://schemas.microsoft.com/office/drawing/2014/main" id="{00000000-0008-0000-0000-000054000000}"/>
            </a:ext>
          </a:extLst>
        </xdr:cNvPr>
        <xdr:cNvSpPr/>
      </xdr:nvSpPr>
      <xdr:spPr>
        <a:xfrm>
          <a:off x="4349228" y="5602572"/>
          <a:ext cx="2479784" cy="523875"/>
        </a:xfrm>
        <a:prstGeom prst="roundRect">
          <a:avLst/>
        </a:prstGeom>
        <a:solidFill>
          <a:srgbClr val="EAB200"/>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200" b="1" i="0" u="none" strike="noStrike" baseline="0">
              <a:solidFill>
                <a:schemeClr val="bg1"/>
              </a:solidFill>
              <a:latin typeface="Arial Narrow" panose="020B0606020202030204" pitchFamily="34" charset="0"/>
              <a:ea typeface="+mn-ea"/>
              <a:cs typeface="+mn-cs"/>
            </a:rPr>
            <a:t> Participación ciudadana </a:t>
          </a:r>
        </a:p>
      </xdr:txBody>
    </xdr:sp>
    <xdr:clientData/>
  </xdr:twoCellAnchor>
  <xdr:twoCellAnchor>
    <xdr:from>
      <xdr:col>12</xdr:col>
      <xdr:colOff>134087</xdr:colOff>
      <xdr:row>16</xdr:row>
      <xdr:rowOff>50372</xdr:rowOff>
    </xdr:from>
    <xdr:to>
      <xdr:col>13</xdr:col>
      <xdr:colOff>382566</xdr:colOff>
      <xdr:row>17</xdr:row>
      <xdr:rowOff>28975</xdr:rowOff>
    </xdr:to>
    <xdr:sp macro="" textlink="">
      <xdr:nvSpPr>
        <xdr:cNvPr id="87" name="Rectángulo 86">
          <a:extLst>
            <a:ext uri="{FF2B5EF4-FFF2-40B4-BE49-F238E27FC236}">
              <a16:creationId xmlns:a16="http://schemas.microsoft.com/office/drawing/2014/main" id="{00000000-0008-0000-0000-000057000000}"/>
            </a:ext>
          </a:extLst>
        </xdr:cNvPr>
        <xdr:cNvSpPr/>
      </xdr:nvSpPr>
      <xdr:spPr>
        <a:xfrm>
          <a:off x="8611337" y="5201810"/>
          <a:ext cx="1010479" cy="169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accent6">
                  <a:lumMod val="75000"/>
                </a:schemeClr>
              </a:solidFill>
              <a:latin typeface="Arial Narrow" panose="020B0606020202030204" pitchFamily="34" charset="0"/>
              <a:ea typeface="+mn-ea"/>
              <a:cs typeface="+mn-cs"/>
            </a:rPr>
            <a:t>Haz clic aquí</a:t>
          </a:r>
        </a:p>
      </xdr:txBody>
    </xdr:sp>
    <xdr:clientData/>
  </xdr:twoCellAnchor>
  <xdr:twoCellAnchor editAs="oneCell">
    <xdr:from>
      <xdr:col>7</xdr:col>
      <xdr:colOff>166706</xdr:colOff>
      <xdr:row>14</xdr:row>
      <xdr:rowOff>175697</xdr:rowOff>
    </xdr:from>
    <xdr:to>
      <xdr:col>8</xdr:col>
      <xdr:colOff>55834</xdr:colOff>
      <xdr:row>17</xdr:row>
      <xdr:rowOff>143946</xdr:rowOff>
    </xdr:to>
    <xdr:pic>
      <xdr:nvPicPr>
        <xdr:cNvPr id="90" name="Imagen 89" descr="iconos-Ana2-21.png">
          <a:hlinkClick xmlns:r="http://schemas.openxmlformats.org/officeDocument/2006/relationships" r:id="rId14"/>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15" cstate="print">
          <a:duotone>
            <a:schemeClr val="accent3">
              <a:shade val="45000"/>
              <a:satMod val="135000"/>
            </a:schemeClr>
            <a:prstClr val="white"/>
          </a:duotone>
          <a:extLst>
            <a:ext uri="{28A0092B-C50C-407E-A947-70E740481C1C}">
              <a14:useLocalDpi xmlns:a14="http://schemas.microsoft.com/office/drawing/2010/main" val="0"/>
            </a:ext>
          </a:extLst>
        </a:blip>
        <a:srcRect t="14844" b="36572"/>
        <a:stretch/>
      </xdr:blipFill>
      <xdr:spPr>
        <a:xfrm>
          <a:off x="4838097" y="4176197"/>
          <a:ext cx="651128" cy="539749"/>
        </a:xfrm>
        <a:prstGeom prst="rect">
          <a:avLst/>
        </a:prstGeom>
      </xdr:spPr>
    </xdr:pic>
    <xdr:clientData/>
  </xdr:twoCellAnchor>
  <xdr:twoCellAnchor>
    <xdr:from>
      <xdr:col>10</xdr:col>
      <xdr:colOff>572465</xdr:colOff>
      <xdr:row>18</xdr:row>
      <xdr:rowOff>24226</xdr:rowOff>
    </xdr:from>
    <xdr:to>
      <xdr:col>13</xdr:col>
      <xdr:colOff>365400</xdr:colOff>
      <xdr:row>20</xdr:row>
      <xdr:rowOff>167101</xdr:rowOff>
    </xdr:to>
    <xdr:sp macro="" textlink="">
      <xdr:nvSpPr>
        <xdr:cNvPr id="73" name="Rectángulo redondeado 18">
          <a:extLst>
            <a:ext uri="{FF2B5EF4-FFF2-40B4-BE49-F238E27FC236}">
              <a16:creationId xmlns:a16="http://schemas.microsoft.com/office/drawing/2014/main" id="{00000000-0008-0000-0000-000049000000}"/>
            </a:ext>
          </a:extLst>
        </xdr:cNvPr>
        <xdr:cNvSpPr/>
      </xdr:nvSpPr>
      <xdr:spPr>
        <a:xfrm>
          <a:off x="7525715" y="5556664"/>
          <a:ext cx="2078935" cy="523875"/>
        </a:xfrm>
        <a:prstGeom prst="roundRect">
          <a:avLst/>
        </a:prstGeom>
        <a:solidFill>
          <a:srgbClr val="EAB200"/>
        </a:solid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200" b="1" i="0" u="none" strike="noStrike" baseline="0">
              <a:solidFill>
                <a:schemeClr val="bg1"/>
              </a:solidFill>
              <a:latin typeface="Arial Narrow" panose="020B0606020202030204" pitchFamily="34" charset="0"/>
              <a:ea typeface="+mn-ea"/>
              <a:cs typeface="+mn-cs"/>
            </a:rPr>
            <a:t>Iniciativas adicionales </a:t>
          </a:r>
        </a:p>
      </xdr:txBody>
    </xdr:sp>
    <xdr:clientData/>
  </xdr:twoCellAnchor>
  <xdr:twoCellAnchor editAs="oneCell">
    <xdr:from>
      <xdr:col>11</xdr:col>
      <xdr:colOff>477191</xdr:colOff>
      <xdr:row>15</xdr:row>
      <xdr:rowOff>117983</xdr:rowOff>
    </xdr:from>
    <xdr:to>
      <xdr:col>12</xdr:col>
      <xdr:colOff>74192</xdr:colOff>
      <xdr:row>17</xdr:row>
      <xdr:rowOff>40089</xdr:rowOff>
    </xdr:to>
    <xdr:pic>
      <xdr:nvPicPr>
        <xdr:cNvPr id="77" name="Imagen 76">
          <a:extLst>
            <a:ext uri="{FF2B5EF4-FFF2-40B4-BE49-F238E27FC236}">
              <a16:creationId xmlns:a16="http://schemas.microsoft.com/office/drawing/2014/main" id="{00000000-0008-0000-0000-00004D000000}"/>
            </a:ext>
          </a:extLst>
        </xdr:cNvPr>
        <xdr:cNvPicPr>
          <a:picLocks noChangeAspect="1"/>
        </xdr:cNvPicPr>
      </xdr:nvPicPr>
      <xdr:blipFill rotWithShape="1">
        <a:blip xmlns:r="http://schemas.openxmlformats.org/officeDocument/2006/relationships" r:embed="rId12"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8192441" y="5078921"/>
          <a:ext cx="359001" cy="303106"/>
        </a:xfrm>
        <a:prstGeom prst="rect">
          <a:avLst/>
        </a:prstGeom>
      </xdr:spPr>
    </xdr:pic>
    <xdr:clientData/>
  </xdr:twoCellAnchor>
  <xdr:twoCellAnchor editAs="oneCell">
    <xdr:from>
      <xdr:col>10</xdr:col>
      <xdr:colOff>534230</xdr:colOff>
      <xdr:row>14</xdr:row>
      <xdr:rowOff>69711</xdr:rowOff>
    </xdr:from>
    <xdr:to>
      <xdr:col>11</xdr:col>
      <xdr:colOff>451404</xdr:colOff>
      <xdr:row>17</xdr:row>
      <xdr:rowOff>183598</xdr:rowOff>
    </xdr:to>
    <xdr:pic>
      <xdr:nvPicPr>
        <xdr:cNvPr id="43" name="Imagen 42" descr="C:\Users\oarango\AppData\Local\Microsoft\Windows\INetCache\Content.MSO\C0FB8B7C.tmp">
          <a:hlinkClick xmlns:r="http://schemas.openxmlformats.org/officeDocument/2006/relationships" r:id="rId16"/>
          <a:extLst>
            <a:ext uri="{FF2B5EF4-FFF2-40B4-BE49-F238E27FC236}">
              <a16:creationId xmlns:a16="http://schemas.microsoft.com/office/drawing/2014/main" id="{00000000-0008-0000-0000-00002B000000}"/>
            </a:ext>
          </a:extLst>
        </xdr:cNvPr>
        <xdr:cNvPicPr/>
      </xdr:nvPicPr>
      <xdr:blipFill>
        <a:blip xmlns:r="http://schemas.openxmlformats.org/officeDocument/2006/relationships" r:embed="rId17"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487480" y="4840149"/>
          <a:ext cx="679174" cy="685387"/>
        </a:xfrm>
        <a:prstGeom prst="rect">
          <a:avLst/>
        </a:prstGeom>
        <a:noFill/>
        <a:ln>
          <a:noFill/>
        </a:ln>
      </xdr:spPr>
    </xdr:pic>
    <xdr:clientData/>
  </xdr:twoCellAnchor>
  <xdr:twoCellAnchor>
    <xdr:from>
      <xdr:col>4</xdr:col>
      <xdr:colOff>482882</xdr:colOff>
      <xdr:row>1</xdr:row>
      <xdr:rowOff>646043</xdr:rowOff>
    </xdr:from>
    <xdr:to>
      <xdr:col>14</xdr:col>
      <xdr:colOff>447257</xdr:colOff>
      <xdr:row>2</xdr:row>
      <xdr:rowOff>1068457</xdr:rowOff>
    </xdr:to>
    <xdr:sp macro="" textlink="">
      <xdr:nvSpPr>
        <xdr:cNvPr id="40" name="Rectángulo redondeado 1">
          <a:extLst>
            <a:ext uri="{FF2B5EF4-FFF2-40B4-BE49-F238E27FC236}">
              <a16:creationId xmlns:a16="http://schemas.microsoft.com/office/drawing/2014/main" id="{00000000-0008-0000-0000-000028000000}"/>
            </a:ext>
          </a:extLst>
        </xdr:cNvPr>
        <xdr:cNvSpPr/>
      </xdr:nvSpPr>
      <xdr:spPr>
        <a:xfrm>
          <a:off x="2868273" y="720586"/>
          <a:ext cx="7584375" cy="1176132"/>
        </a:xfrm>
        <a:prstGeom prst="roundRect">
          <a:avLst/>
        </a:prstGeom>
        <a:solidFill>
          <a:schemeClr val="bg1"/>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342900" indent="-342900" algn="l">
            <a:buFont typeface="Arial" panose="020B0604020202020204" pitchFamily="34" charset="0"/>
            <a:buChar char="•"/>
          </a:pPr>
          <a:r>
            <a:rPr lang="es-CO" sz="1200" b="1" baseline="0">
              <a:solidFill>
                <a:schemeClr val="accent6">
                  <a:lumMod val="75000"/>
                </a:schemeClr>
              </a:solidFill>
              <a:latin typeface="Arial Narrow" panose="020B0606020202030204" pitchFamily="34" charset="0"/>
            </a:rPr>
            <a:t>Objetivo del Plan:</a:t>
          </a:r>
        </a:p>
        <a:p>
          <a:pPr marL="342900" indent="-342900" algn="l">
            <a:buFont typeface="Arial" panose="020B0604020202020204" pitchFamily="34" charset="0"/>
            <a:buChar char="•"/>
          </a:pPr>
          <a:r>
            <a:rPr lang="es-CO" sz="1200" b="1" baseline="0">
              <a:solidFill>
                <a:srgbClr val="EAB200"/>
              </a:solidFill>
              <a:latin typeface="Arial Narrow" panose="020B0606020202030204" pitchFamily="34" charset="0"/>
            </a:rPr>
            <a:t>​</a:t>
          </a:r>
          <a:r>
            <a:rPr lang="es-CO" sz="1200" b="1" baseline="0">
              <a:solidFill>
                <a:schemeClr val="accent2">
                  <a:lumMod val="75000"/>
                </a:schemeClr>
              </a:solidFill>
              <a:latin typeface="Arial Narrow" panose="020B0606020202030204" pitchFamily="34" charset="0"/>
            </a:rPr>
            <a:t>Fortalecer instrumentos, herramientas y capacidades institucionales para prevenir la materialización de riesgos de corrupción y mejorar la relación con los grupos de valor.​</a:t>
          </a:r>
        </a:p>
      </xdr:txBody>
    </xdr:sp>
    <xdr:clientData/>
  </xdr:twoCellAnchor>
  <xdr:twoCellAnchor>
    <xdr:from>
      <xdr:col>1</xdr:col>
      <xdr:colOff>289892</xdr:colOff>
      <xdr:row>1</xdr:row>
      <xdr:rowOff>33130</xdr:rowOff>
    </xdr:from>
    <xdr:to>
      <xdr:col>16</xdr:col>
      <xdr:colOff>632166</xdr:colOff>
      <xdr:row>2</xdr:row>
      <xdr:rowOff>212992</xdr:rowOff>
    </xdr:to>
    <xdr:grpSp>
      <xdr:nvGrpSpPr>
        <xdr:cNvPr id="6" name="Grupo 5">
          <a:extLst>
            <a:ext uri="{FF2B5EF4-FFF2-40B4-BE49-F238E27FC236}">
              <a16:creationId xmlns:a16="http://schemas.microsoft.com/office/drawing/2014/main" id="{BEEEFFD1-39D3-35BC-B864-8301B20EC278}"/>
            </a:ext>
          </a:extLst>
        </xdr:cNvPr>
        <xdr:cNvGrpSpPr/>
      </xdr:nvGrpSpPr>
      <xdr:grpSpPr>
        <a:xfrm>
          <a:off x="389283" y="107673"/>
          <a:ext cx="11772274" cy="933580"/>
          <a:chOff x="389283" y="107673"/>
          <a:chExt cx="11772274" cy="933580"/>
        </a:xfrm>
      </xdr:grpSpPr>
      <xdr:pic>
        <xdr:nvPicPr>
          <xdr:cNvPr id="2" name="Imagen 1">
            <a:extLst>
              <a:ext uri="{FF2B5EF4-FFF2-40B4-BE49-F238E27FC236}">
                <a16:creationId xmlns:a16="http://schemas.microsoft.com/office/drawing/2014/main" id="{60E3122F-1E46-14C9-EB0F-E678E44482CD}"/>
              </a:ext>
            </a:extLst>
          </xdr:cNvPr>
          <xdr:cNvPicPr>
            <a:picLocks noChangeAspect="1"/>
          </xdr:cNvPicPr>
        </xdr:nvPicPr>
        <xdr:blipFill>
          <a:blip xmlns:r="http://schemas.openxmlformats.org/officeDocument/2006/relationships" r:embed="rId18"/>
          <a:stretch>
            <a:fillRect/>
          </a:stretch>
        </xdr:blipFill>
        <xdr:spPr>
          <a:xfrm>
            <a:off x="10037186" y="134016"/>
            <a:ext cx="2124371" cy="657317"/>
          </a:xfrm>
          <a:prstGeom prst="rect">
            <a:avLst/>
          </a:prstGeom>
        </xdr:spPr>
      </xdr:pic>
      <xdr:pic>
        <xdr:nvPicPr>
          <xdr:cNvPr id="3" name="Imagen 2">
            <a:extLst>
              <a:ext uri="{FF2B5EF4-FFF2-40B4-BE49-F238E27FC236}">
                <a16:creationId xmlns:a16="http://schemas.microsoft.com/office/drawing/2014/main" id="{3D627005-7FCF-7422-26EF-29FAA46C580E}"/>
              </a:ext>
            </a:extLst>
          </xdr:cNvPr>
          <xdr:cNvPicPr>
            <a:picLocks noChangeAspect="1"/>
          </xdr:cNvPicPr>
        </xdr:nvPicPr>
        <xdr:blipFill>
          <a:blip xmlns:r="http://schemas.openxmlformats.org/officeDocument/2006/relationships" r:embed="rId19"/>
          <a:stretch>
            <a:fillRect/>
          </a:stretch>
        </xdr:blipFill>
        <xdr:spPr>
          <a:xfrm>
            <a:off x="389283" y="107673"/>
            <a:ext cx="2229161" cy="933580"/>
          </a:xfrm>
          <a:prstGeom prst="rect">
            <a:avLst/>
          </a:prstGeom>
        </xdr:spPr>
      </xdr:pic>
    </xdr:grpSp>
    <xdr:clientData/>
  </xdr:twoCellAnchor>
  <xdr:twoCellAnchor>
    <xdr:from>
      <xdr:col>13</xdr:col>
      <xdr:colOff>665919</xdr:colOff>
      <xdr:row>17</xdr:row>
      <xdr:rowOff>115189</xdr:rowOff>
    </xdr:from>
    <xdr:to>
      <xdr:col>16</xdr:col>
      <xdr:colOff>745434</xdr:colOff>
      <xdr:row>22</xdr:row>
      <xdr:rowOff>165650</xdr:rowOff>
    </xdr:to>
    <xdr:sp macro="" textlink="">
      <xdr:nvSpPr>
        <xdr:cNvPr id="5" name="CuadroTexto 4">
          <a:extLst>
            <a:ext uri="{FF2B5EF4-FFF2-40B4-BE49-F238E27FC236}">
              <a16:creationId xmlns:a16="http://schemas.microsoft.com/office/drawing/2014/main" id="{F493648A-6881-4387-B5F9-01C18FE78F52}"/>
            </a:ext>
          </a:extLst>
        </xdr:cNvPr>
        <xdr:cNvSpPr txBox="1"/>
      </xdr:nvSpPr>
      <xdr:spPr>
        <a:xfrm>
          <a:off x="9909310" y="4463559"/>
          <a:ext cx="2365515" cy="1002961"/>
        </a:xfrm>
        <a:prstGeom prst="flowChartAlternateProcess">
          <a:avLst/>
        </a:prstGeom>
        <a:solidFill>
          <a:schemeClr val="accent6">
            <a:lumMod val="75000"/>
          </a:schemeClr>
        </a:solidFill>
        <a:ln w="15875">
          <a:solidFill>
            <a:srgbClr val="FFD03B"/>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pPr algn="l"/>
          <a:r>
            <a:rPr lang="es-CO" sz="800" b="1">
              <a:solidFill>
                <a:schemeClr val="bg1"/>
              </a:solidFill>
              <a:latin typeface="Arial Narrow" panose="020B0606020202030204" pitchFamily="34" charset="0"/>
            </a:rPr>
            <a:t>Creación del  documento versión 1.</a:t>
          </a:r>
        </a:p>
        <a:p>
          <a:pPr algn="l"/>
          <a:br>
            <a:rPr lang="es-CO" sz="800" b="1">
              <a:solidFill>
                <a:schemeClr val="bg1"/>
              </a:solidFill>
              <a:latin typeface="Arial Narrow" panose="020B0606020202030204" pitchFamily="34" charset="0"/>
            </a:rPr>
          </a:br>
          <a:r>
            <a:rPr lang="es-CO" sz="800" b="0">
              <a:solidFill>
                <a:schemeClr val="bg1"/>
              </a:solidFill>
              <a:latin typeface="Arial Narrow" panose="020B0606020202030204" pitchFamily="34" charset="0"/>
            </a:rPr>
            <a:t>*</a:t>
          </a:r>
          <a:r>
            <a:rPr lang="es-CO" sz="800" b="0" baseline="0">
              <a:solidFill>
                <a:schemeClr val="bg1"/>
              </a:solidFill>
              <a:latin typeface="Arial Narrow" panose="020B0606020202030204" pitchFamily="34" charset="0"/>
            </a:rPr>
            <a:t> Se crean las actividades del documento.</a:t>
          </a:r>
          <a:br>
            <a:rPr lang="es-CO" sz="800" b="0" baseline="0">
              <a:solidFill>
                <a:schemeClr val="bg1"/>
              </a:solidFill>
              <a:latin typeface="Arial Narrow" panose="020B0606020202030204" pitchFamily="34" charset="0"/>
            </a:rPr>
          </a:br>
          <a:br>
            <a:rPr lang="es-CO" sz="800" b="0" baseline="0">
              <a:solidFill>
                <a:schemeClr val="bg1"/>
              </a:solidFill>
              <a:latin typeface="Arial Narrow" panose="020B0606020202030204" pitchFamily="34" charset="0"/>
            </a:rPr>
          </a:br>
          <a:r>
            <a:rPr lang="es-CO" sz="800" b="1" i="1" baseline="0">
              <a:solidFill>
                <a:schemeClr val="bg1"/>
              </a:solidFill>
              <a:latin typeface="Arial Narrow" panose="020B0606020202030204" pitchFamily="34" charset="0"/>
            </a:rPr>
            <a:t>Fecha de creación: 10 de enero 2023, versión 1.</a:t>
          </a:r>
          <a:endParaRPr lang="es-CO" sz="1000" b="1" i="1">
            <a:solidFill>
              <a:schemeClr val="bg1"/>
            </a:solidFill>
            <a:latin typeface="Arial Narrow" panose="020B0606020202030204" pitchFamily="34" charset="0"/>
          </a:endParaRPr>
        </a:p>
      </xdr:txBody>
    </xdr:sp>
    <xdr:clientData/>
  </xdr:twoCellAnchor>
  <xdr:twoCellAnchor>
    <xdr:from>
      <xdr:col>1</xdr:col>
      <xdr:colOff>0</xdr:colOff>
      <xdr:row>6</xdr:row>
      <xdr:rowOff>0</xdr:rowOff>
    </xdr:from>
    <xdr:to>
      <xdr:col>2</xdr:col>
      <xdr:colOff>237896</xdr:colOff>
      <xdr:row>6</xdr:row>
      <xdr:rowOff>148352</xdr:rowOff>
    </xdr:to>
    <xdr:sp macro="" textlink="">
      <xdr:nvSpPr>
        <xdr:cNvPr id="8" name="Rectángulo 7">
          <a:extLst>
            <a:ext uri="{FF2B5EF4-FFF2-40B4-BE49-F238E27FC236}">
              <a16:creationId xmlns:a16="http://schemas.microsoft.com/office/drawing/2014/main" id="{2492DBB4-D968-4860-945F-C5CEFC79A8BA}"/>
            </a:ext>
          </a:extLst>
        </xdr:cNvPr>
        <xdr:cNvSpPr/>
      </xdr:nvSpPr>
      <xdr:spPr>
        <a:xfrm>
          <a:off x="99391" y="2335696"/>
          <a:ext cx="999896" cy="1483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accent6">
                  <a:lumMod val="75000"/>
                </a:schemeClr>
              </a:solidFill>
              <a:latin typeface="Arial Narrow" panose="020B0606020202030204" pitchFamily="34" charset="0"/>
            </a:rPr>
            <a:t>Haz click aquí</a:t>
          </a:r>
        </a:p>
      </xdr:txBody>
    </xdr:sp>
    <xdr:clientData/>
  </xdr:twoCellAnchor>
  <xdr:twoCellAnchor editAs="oneCell">
    <xdr:from>
      <xdr:col>1</xdr:col>
      <xdr:colOff>0</xdr:colOff>
      <xdr:row>7</xdr:row>
      <xdr:rowOff>0</xdr:rowOff>
    </xdr:from>
    <xdr:to>
      <xdr:col>1</xdr:col>
      <xdr:colOff>666750</xdr:colOff>
      <xdr:row>10</xdr:row>
      <xdr:rowOff>76200</xdr:rowOff>
    </xdr:to>
    <xdr:pic>
      <xdr:nvPicPr>
        <xdr:cNvPr id="10" name="Imagen 86">
          <a:hlinkClick xmlns:r="http://schemas.openxmlformats.org/officeDocument/2006/relationships" r:id="rId20"/>
          <a:extLst>
            <a:ext uri="{FF2B5EF4-FFF2-40B4-BE49-F238E27FC236}">
              <a16:creationId xmlns:a16="http://schemas.microsoft.com/office/drawing/2014/main" id="{4DAC3EEB-9A20-4597-9D6C-BEEEE92DCEDA}"/>
            </a:ext>
          </a:extLst>
        </xdr:cNvPr>
        <xdr:cNvPicPr>
          <a:picLocks noChangeAspect="1" noChangeArrowheads="1"/>
        </xdr:cNvPicPr>
      </xdr:nvPicPr>
      <xdr:blipFill>
        <a:blip xmlns:r="http://schemas.openxmlformats.org/officeDocument/2006/relationships" r:embed="rId21" cstate="print">
          <a:duotone>
            <a:schemeClr val="accent5">
              <a:shade val="45000"/>
              <a:satMod val="135000"/>
            </a:schemeClr>
            <a:prstClr val="white"/>
          </a:duotone>
          <a:extLst>
            <a:ext uri="{28A0092B-C50C-407E-A947-70E740481C1C}">
              <a14:useLocalDpi xmlns:a14="http://schemas.microsoft.com/office/drawing/2010/main" val="0"/>
            </a:ext>
          </a:extLst>
        </a:blip>
        <a:srcRect l="69659" t="3525" r="5206" b="71428"/>
        <a:stretch>
          <a:fillRect/>
        </a:stretch>
      </xdr:blipFill>
      <xdr:spPr bwMode="auto">
        <a:xfrm>
          <a:off x="99391" y="2526196"/>
          <a:ext cx="66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7</xdr:row>
      <xdr:rowOff>0</xdr:rowOff>
    </xdr:from>
    <xdr:to>
      <xdr:col>2</xdr:col>
      <xdr:colOff>386259</xdr:colOff>
      <xdr:row>9</xdr:row>
      <xdr:rowOff>41563</xdr:rowOff>
    </xdr:to>
    <xdr:pic>
      <xdr:nvPicPr>
        <xdr:cNvPr id="11" name="Imagen 10">
          <a:extLst>
            <a:ext uri="{FF2B5EF4-FFF2-40B4-BE49-F238E27FC236}">
              <a16:creationId xmlns:a16="http://schemas.microsoft.com/office/drawing/2014/main" id="{E424A14E-55A0-4F05-A9E8-4B5C2D317B43}"/>
            </a:ext>
          </a:extLst>
        </xdr:cNvPr>
        <xdr:cNvPicPr>
          <a:picLocks noChangeAspect="1"/>
        </xdr:cNvPicPr>
      </xdr:nvPicPr>
      <xdr:blipFill rotWithShape="1">
        <a:blip xmlns:r="http://schemas.openxmlformats.org/officeDocument/2006/relationships" r:embed="rId2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12131034" flipH="1">
          <a:off x="861391" y="2526196"/>
          <a:ext cx="386259" cy="4225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400050</xdr:colOff>
      <xdr:row>1</xdr:row>
      <xdr:rowOff>533400</xdr:rowOff>
    </xdr:from>
    <xdr:to>
      <xdr:col>8</xdr:col>
      <xdr:colOff>1914525</xdr:colOff>
      <xdr:row>1</xdr:row>
      <xdr:rowOff>1609725</xdr:rowOff>
    </xdr:to>
    <xdr:pic>
      <xdr:nvPicPr>
        <xdr:cNvPr id="1030" name="Imagen 4">
          <a:extLst>
            <a:ext uri="{FF2B5EF4-FFF2-40B4-BE49-F238E27FC236}">
              <a16:creationId xmlns:a16="http://schemas.microsoft.com/office/drawing/2014/main" id="{00000000-0008-0000-0B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81975" y="762000"/>
          <a:ext cx="58007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xdr:row>
      <xdr:rowOff>266700</xdr:rowOff>
    </xdr:from>
    <xdr:to>
      <xdr:col>1</xdr:col>
      <xdr:colOff>1438275</xdr:colOff>
      <xdr:row>1</xdr:row>
      <xdr:rowOff>1714500</xdr:rowOff>
    </xdr:to>
    <xdr:pic>
      <xdr:nvPicPr>
        <xdr:cNvPr id="1031" name="Imagen 8">
          <a:hlinkClick xmlns:r="http://schemas.openxmlformats.org/officeDocument/2006/relationships" r:id="rId2"/>
          <a:extLst>
            <a:ext uri="{FF2B5EF4-FFF2-40B4-BE49-F238E27FC236}">
              <a16:creationId xmlns:a16="http://schemas.microsoft.com/office/drawing/2014/main" id="{00000000-0008-0000-0B00-00000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5300" y="495300"/>
          <a:ext cx="11430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1571843</xdr:colOff>
      <xdr:row>1</xdr:row>
      <xdr:rowOff>657847</xdr:rowOff>
    </xdr:from>
    <xdr:to>
      <xdr:col>2</xdr:col>
      <xdr:colOff>426141</xdr:colOff>
      <xdr:row>1</xdr:row>
      <xdr:rowOff>1673846</xdr:rowOff>
    </xdr:to>
    <xdr:pic>
      <xdr:nvPicPr>
        <xdr:cNvPr id="8" name="Imagen 7">
          <a:extLst>
            <a:ext uri="{FF2B5EF4-FFF2-40B4-BE49-F238E27FC236}">
              <a16:creationId xmlns:a16="http://schemas.microsoft.com/office/drawing/2014/main" id="{00000000-0008-0000-0B00-000008000000}"/>
            </a:ext>
          </a:extLst>
        </xdr:cNvPr>
        <xdr:cNvPicPr>
          <a:picLocks noChangeAspect="1"/>
        </xdr:cNvPicPr>
      </xdr:nvPicPr>
      <xdr:blipFill rotWithShape="1">
        <a:blip xmlns:r="http://schemas.openxmlformats.org/officeDocument/2006/relationships" r:embed="rId4"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775950" y="889168"/>
          <a:ext cx="1045048" cy="1015999"/>
        </a:xfrm>
        <a:prstGeom prst="rect">
          <a:avLst/>
        </a:prstGeom>
      </xdr:spPr>
    </xdr:pic>
    <xdr:clientData/>
  </xdr:twoCellAnchor>
  <xdr:twoCellAnchor>
    <xdr:from>
      <xdr:col>2</xdr:col>
      <xdr:colOff>133571</xdr:colOff>
      <xdr:row>1</xdr:row>
      <xdr:rowOff>1376608</xdr:rowOff>
    </xdr:from>
    <xdr:to>
      <xdr:col>4</xdr:col>
      <xdr:colOff>40821</xdr:colOff>
      <xdr:row>1</xdr:row>
      <xdr:rowOff>1728107</xdr:rowOff>
    </xdr:to>
    <xdr:sp macro="" textlink="">
      <xdr:nvSpPr>
        <xdr:cNvPr id="10" name="Rectángulo 9">
          <a:extLst>
            <a:ext uri="{FF2B5EF4-FFF2-40B4-BE49-F238E27FC236}">
              <a16:creationId xmlns:a16="http://schemas.microsoft.com/office/drawing/2014/main" id="{00000000-0008-0000-0B00-00000A000000}"/>
            </a:ext>
          </a:extLst>
        </xdr:cNvPr>
        <xdr:cNvSpPr/>
      </xdr:nvSpPr>
      <xdr:spPr>
        <a:xfrm>
          <a:off x="2528428" y="1607929"/>
          <a:ext cx="2166036" cy="35149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2400" b="1">
              <a:solidFill>
                <a:srgbClr val="0065B0"/>
              </a:solidFill>
            </a:rPr>
            <a:t>Haz click aquí</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801202</xdr:colOff>
      <xdr:row>1</xdr:row>
      <xdr:rowOff>101016</xdr:rowOff>
    </xdr:from>
    <xdr:to>
      <xdr:col>7</xdr:col>
      <xdr:colOff>1201544</xdr:colOff>
      <xdr:row>1</xdr:row>
      <xdr:rowOff>713263</xdr:rowOff>
    </xdr:to>
    <xdr:pic>
      <xdr:nvPicPr>
        <xdr:cNvPr id="3074" name="Imagen 7">
          <a:hlinkClick xmlns:r="http://schemas.openxmlformats.org/officeDocument/2006/relationships" r:id="rId1"/>
          <a:extLst>
            <a:ext uri="{FF2B5EF4-FFF2-40B4-BE49-F238E27FC236}">
              <a16:creationId xmlns:a16="http://schemas.microsoft.com/office/drawing/2014/main" id="{00000000-0008-0000-0100-0000020C0000}"/>
            </a:ext>
          </a:extLst>
        </xdr:cNvPr>
        <xdr:cNvPicPr>
          <a:picLocks noChangeAspect="1" noChangeArrowheads="1"/>
        </xdr:cNvPicPr>
      </xdr:nvPicPr>
      <xdr:blipFill>
        <a:blip xmlns:r="http://schemas.openxmlformats.org/officeDocument/2006/relationships" r:embed="rId2" cstate="print">
          <a:duotone>
            <a:schemeClr val="accent3">
              <a:shade val="45000"/>
              <a:satMod val="135000"/>
            </a:schemeClr>
            <a:prstClr val="white"/>
          </a:duotone>
          <a:extLst>
            <a:ext uri="{28A0092B-C50C-407E-A947-70E740481C1C}">
              <a14:useLocalDpi xmlns:a14="http://schemas.microsoft.com/office/drawing/2010/main" val="0"/>
            </a:ext>
          </a:extLst>
        </a:blip>
        <a:srcRect l="21547" t="18686" r="19621" b="20284"/>
        <a:stretch>
          <a:fillRect/>
        </a:stretch>
      </xdr:blipFill>
      <xdr:spPr bwMode="auto">
        <a:xfrm rot="1658057">
          <a:off x="14860102" y="196266"/>
          <a:ext cx="400342" cy="612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1274225</xdr:colOff>
      <xdr:row>1</xdr:row>
      <xdr:rowOff>391160</xdr:rowOff>
    </xdr:from>
    <xdr:to>
      <xdr:col>7</xdr:col>
      <xdr:colOff>1676358</xdr:colOff>
      <xdr:row>1</xdr:row>
      <xdr:rowOff>784755</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5333125" y="486410"/>
          <a:ext cx="402133" cy="393595"/>
        </a:xfrm>
        <a:prstGeom prst="rect">
          <a:avLst/>
        </a:prstGeom>
      </xdr:spPr>
    </xdr:pic>
    <xdr:clientData/>
  </xdr:twoCellAnchor>
  <xdr:twoCellAnchor>
    <xdr:from>
      <xdr:col>7</xdr:col>
      <xdr:colOff>552450</xdr:colOff>
      <xdr:row>1</xdr:row>
      <xdr:rowOff>781049</xdr:rowOff>
    </xdr:from>
    <xdr:to>
      <xdr:col>7</xdr:col>
      <xdr:colOff>2047875</xdr:colOff>
      <xdr:row>1</xdr:row>
      <xdr:rowOff>1025926</xdr:rowOff>
    </xdr:to>
    <xdr:sp macro="" textlink="">
      <xdr:nvSpPr>
        <xdr:cNvPr id="9" name="Rectángulo 8">
          <a:extLst>
            <a:ext uri="{FF2B5EF4-FFF2-40B4-BE49-F238E27FC236}">
              <a16:creationId xmlns:a16="http://schemas.microsoft.com/office/drawing/2014/main" id="{00000000-0008-0000-0100-000009000000}"/>
            </a:ext>
          </a:extLst>
        </xdr:cNvPr>
        <xdr:cNvSpPr/>
      </xdr:nvSpPr>
      <xdr:spPr>
        <a:xfrm>
          <a:off x="14611350" y="876299"/>
          <a:ext cx="1495425" cy="2448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accent6">
                  <a:lumMod val="75000"/>
                </a:schemeClr>
              </a:solidFill>
              <a:latin typeface="Arial Narrow" panose="020B0606020202030204" pitchFamily="34" charset="0"/>
            </a:rPr>
            <a:t>Volver al Menú</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342900</xdr:colOff>
      <xdr:row>1</xdr:row>
      <xdr:rowOff>105081</xdr:rowOff>
    </xdr:from>
    <xdr:to>
      <xdr:col>12</xdr:col>
      <xdr:colOff>123825</xdr:colOff>
      <xdr:row>1</xdr:row>
      <xdr:rowOff>807479</xdr:rowOff>
    </xdr:to>
    <xdr:pic>
      <xdr:nvPicPr>
        <xdr:cNvPr id="5" name="Imagen 14" descr="iconos-Ana-19.png">
          <a:hlinkClick xmlns:r="http://schemas.openxmlformats.org/officeDocument/2006/relationships" r:id="rId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duotone>
            <a:schemeClr val="accent3">
              <a:shade val="45000"/>
              <a:satMod val="135000"/>
            </a:schemeClr>
            <a:prstClr val="white"/>
          </a:duotone>
          <a:extLst>
            <a:ext uri="{28A0092B-C50C-407E-A947-70E740481C1C}">
              <a14:useLocalDpi xmlns:a14="http://schemas.microsoft.com/office/drawing/2010/main" val="0"/>
            </a:ext>
          </a:extLst>
        </a:blip>
        <a:srcRect l="27734" t="19624" r="26620" b="24464"/>
        <a:stretch>
          <a:fillRect/>
        </a:stretch>
      </xdr:blipFill>
      <xdr:spPr bwMode="auto">
        <a:xfrm>
          <a:off x="14335125" y="267006"/>
          <a:ext cx="628650" cy="702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166615</xdr:colOff>
      <xdr:row>1</xdr:row>
      <xdr:rowOff>379568</xdr:rowOff>
    </xdr:from>
    <xdr:to>
      <xdr:col>12</xdr:col>
      <xdr:colOff>591537</xdr:colOff>
      <xdr:row>1</xdr:row>
      <xdr:rowOff>892339</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5006565" y="541493"/>
          <a:ext cx="424922" cy="512771"/>
        </a:xfrm>
        <a:prstGeom prst="rect">
          <a:avLst/>
        </a:prstGeom>
      </xdr:spPr>
    </xdr:pic>
    <xdr:clientData/>
  </xdr:twoCellAnchor>
  <xdr:twoCellAnchor>
    <xdr:from>
      <xdr:col>10</xdr:col>
      <xdr:colOff>638176</xdr:colOff>
      <xdr:row>1</xdr:row>
      <xdr:rowOff>866775</xdr:rowOff>
    </xdr:from>
    <xdr:to>
      <xdr:col>12</xdr:col>
      <xdr:colOff>142876</xdr:colOff>
      <xdr:row>1</xdr:row>
      <xdr:rowOff>1095375</xdr:rowOff>
    </xdr:to>
    <xdr:sp macro="" textlink="">
      <xdr:nvSpPr>
        <xdr:cNvPr id="7" name="Rectángulo 6">
          <a:extLst>
            <a:ext uri="{FF2B5EF4-FFF2-40B4-BE49-F238E27FC236}">
              <a16:creationId xmlns:a16="http://schemas.microsoft.com/office/drawing/2014/main" id="{00000000-0008-0000-0200-000007000000}"/>
            </a:ext>
          </a:extLst>
        </xdr:cNvPr>
        <xdr:cNvSpPr/>
      </xdr:nvSpPr>
      <xdr:spPr>
        <a:xfrm>
          <a:off x="13706476" y="1028700"/>
          <a:ext cx="1276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6">
                  <a:lumMod val="75000"/>
                </a:schemeClr>
              </a:solidFill>
              <a:latin typeface="Arial Narrow" panose="020B0606020202030204" pitchFamily="34" charset="0"/>
            </a:rPr>
            <a:t>Volver al menú</a:t>
          </a:r>
        </a:p>
      </xdr:txBody>
    </xdr:sp>
    <xdr:clientData/>
  </xdr:twoCellAnchor>
  <xdr:twoCellAnchor editAs="oneCell">
    <xdr:from>
      <xdr:col>13</xdr:col>
      <xdr:colOff>0</xdr:colOff>
      <xdr:row>1</xdr:row>
      <xdr:rowOff>180975</xdr:rowOff>
    </xdr:from>
    <xdr:to>
      <xdr:col>13</xdr:col>
      <xdr:colOff>1164536</xdr:colOff>
      <xdr:row>1</xdr:row>
      <xdr:rowOff>1110767</xdr:rowOff>
    </xdr:to>
    <xdr:pic>
      <xdr:nvPicPr>
        <xdr:cNvPr id="9" name="Imagen 6" descr="Recorte de pantalla">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192500" y="342900"/>
          <a:ext cx="1164536" cy="929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2143698</xdr:colOff>
      <xdr:row>1</xdr:row>
      <xdr:rowOff>513400</xdr:rowOff>
    </xdr:from>
    <xdr:to>
      <xdr:col>7</xdr:col>
      <xdr:colOff>2587448</xdr:colOff>
      <xdr:row>1</xdr:row>
      <xdr:rowOff>944815</xdr:rowOff>
    </xdr:to>
    <xdr:pic>
      <xdr:nvPicPr>
        <xdr:cNvPr id="5" name="Imagen 4">
          <a:extLst>
            <a:ext uri="{FF2B5EF4-FFF2-40B4-BE49-F238E27FC236}">
              <a16:creationId xmlns:a16="http://schemas.microsoft.com/office/drawing/2014/main" id="{439F2899-D747-4080-A040-55BA1EA3FCFA}"/>
            </a:ext>
          </a:extLst>
        </xdr:cNvPr>
        <xdr:cNvPicPr>
          <a:picLocks noChangeAspect="1"/>
        </xdr:cNvPicPr>
      </xdr:nvPicPr>
      <xdr:blipFill rotWithShape="1">
        <a:blip xmlns:r="http://schemas.openxmlformats.org/officeDocument/2006/relationships" r:embed="rId1"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5240573" y="618175"/>
          <a:ext cx="443750" cy="431415"/>
        </a:xfrm>
        <a:prstGeom prst="rect">
          <a:avLst/>
        </a:prstGeom>
      </xdr:spPr>
    </xdr:pic>
    <xdr:clientData/>
  </xdr:twoCellAnchor>
  <xdr:twoCellAnchor>
    <xdr:from>
      <xdr:col>7</xdr:col>
      <xdr:colOff>1129758</xdr:colOff>
      <xdr:row>1</xdr:row>
      <xdr:rowOff>933449</xdr:rowOff>
    </xdr:from>
    <xdr:to>
      <xdr:col>7</xdr:col>
      <xdr:colOff>2439070</xdr:colOff>
      <xdr:row>1</xdr:row>
      <xdr:rowOff>1159932</xdr:rowOff>
    </xdr:to>
    <xdr:sp macro="" textlink="">
      <xdr:nvSpPr>
        <xdr:cNvPr id="6" name="Rectángulo 5">
          <a:extLst>
            <a:ext uri="{FF2B5EF4-FFF2-40B4-BE49-F238E27FC236}">
              <a16:creationId xmlns:a16="http://schemas.microsoft.com/office/drawing/2014/main" id="{9A392F64-5C79-4A5B-BB51-21C810A1C28B}"/>
            </a:ext>
          </a:extLst>
        </xdr:cNvPr>
        <xdr:cNvSpPr/>
      </xdr:nvSpPr>
      <xdr:spPr>
        <a:xfrm>
          <a:off x="14226633" y="1038224"/>
          <a:ext cx="1309312" cy="2264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6">
                  <a:lumMod val="75000"/>
                </a:schemeClr>
              </a:solidFill>
              <a:latin typeface="Arial Narrow" panose="020B0606020202030204" pitchFamily="34" charset="0"/>
            </a:rPr>
            <a:t>Volver al Menú</a:t>
          </a:r>
        </a:p>
      </xdr:txBody>
    </xdr:sp>
    <xdr:clientData/>
  </xdr:twoCellAnchor>
  <xdr:twoCellAnchor editAs="oneCell">
    <xdr:from>
      <xdr:col>7</xdr:col>
      <xdr:colOff>962025</xdr:colOff>
      <xdr:row>1</xdr:row>
      <xdr:rowOff>238125</xdr:rowOff>
    </xdr:from>
    <xdr:to>
      <xdr:col>7</xdr:col>
      <xdr:colOff>2101306</xdr:colOff>
      <xdr:row>1</xdr:row>
      <xdr:rowOff>875741</xdr:rowOff>
    </xdr:to>
    <xdr:pic>
      <xdr:nvPicPr>
        <xdr:cNvPr id="7" name="Imagen 6">
          <a:hlinkClick xmlns:r="http://schemas.openxmlformats.org/officeDocument/2006/relationships" r:id="rId2"/>
          <a:extLst>
            <a:ext uri="{FF2B5EF4-FFF2-40B4-BE49-F238E27FC236}">
              <a16:creationId xmlns:a16="http://schemas.microsoft.com/office/drawing/2014/main" id="{0E6F5BCC-D819-421E-8C91-9791544ED77B}"/>
            </a:ext>
          </a:extLst>
        </xdr:cNvPr>
        <xdr:cNvPicPr>
          <a:picLocks noChangeAspect="1" noChangeArrowheads="1"/>
        </xdr:cNvPicPr>
      </xdr:nvPicPr>
      <xdr:blipFill>
        <a:blip xmlns:r="http://schemas.openxmlformats.org/officeDocument/2006/relationships" r:embed="rId3" cstate="print">
          <a:duotone>
            <a:prstClr val="black"/>
            <a:schemeClr val="accent3">
              <a:tint val="45000"/>
              <a:satMod val="400000"/>
            </a:schemeClr>
          </a:duotone>
          <a:extLst>
            <a:ext uri="{28A0092B-C50C-407E-A947-70E740481C1C}">
              <a14:useLocalDpi xmlns:a14="http://schemas.microsoft.com/office/drawing/2010/main" val="0"/>
            </a:ext>
          </a:extLst>
        </a:blip>
        <a:srcRect/>
        <a:stretch>
          <a:fillRect/>
        </a:stretch>
      </xdr:blipFill>
      <xdr:spPr bwMode="auto">
        <a:xfrm>
          <a:off x="14058900" y="342900"/>
          <a:ext cx="1139281" cy="637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676275</xdr:colOff>
      <xdr:row>1</xdr:row>
      <xdr:rowOff>257175</xdr:rowOff>
    </xdr:from>
    <xdr:to>
      <xdr:col>7</xdr:col>
      <xdr:colOff>1781175</xdr:colOff>
      <xdr:row>1</xdr:row>
      <xdr:rowOff>895083</xdr:rowOff>
    </xdr:to>
    <xdr:pic>
      <xdr:nvPicPr>
        <xdr:cNvPr id="2" name="Imagen 6">
          <a:hlinkClick xmlns:r="http://schemas.openxmlformats.org/officeDocument/2006/relationships" r:id="rId1"/>
          <a:extLst>
            <a:ext uri="{FF2B5EF4-FFF2-40B4-BE49-F238E27FC236}">
              <a16:creationId xmlns:a16="http://schemas.microsoft.com/office/drawing/2014/main" id="{EC76FE51-5EBC-4C7F-968E-BCEEC6F41236}"/>
            </a:ext>
          </a:extLst>
        </xdr:cNvPr>
        <xdr:cNvPicPr>
          <a:picLocks noChangeAspect="1" noChangeArrowheads="1"/>
        </xdr:cNvPicPr>
      </xdr:nvPicPr>
      <xdr:blipFill>
        <a:blip xmlns:r="http://schemas.openxmlformats.org/officeDocument/2006/relationships" r:embed="rId2" cstate="print">
          <a:clrChange>
            <a:clrFrom>
              <a:srgbClr val="E6E6E6"/>
            </a:clrFrom>
            <a:clrTo>
              <a:srgbClr val="E6E6E6">
                <a:alpha val="0"/>
              </a:srgbClr>
            </a:clrTo>
          </a:clrChange>
          <a:duotone>
            <a:prstClr val="black"/>
            <a:schemeClr val="accent3">
              <a:tint val="45000"/>
              <a:satMod val="400000"/>
            </a:schemeClr>
          </a:duotone>
          <a:extLst>
            <a:ext uri="{28A0092B-C50C-407E-A947-70E740481C1C}">
              <a14:useLocalDpi xmlns:a14="http://schemas.microsoft.com/office/drawing/2010/main" val="0"/>
            </a:ext>
          </a:extLst>
        </a:blip>
        <a:srcRect l="61346" t="2815" r="2129" b="70074"/>
        <a:stretch>
          <a:fillRect/>
        </a:stretch>
      </xdr:blipFill>
      <xdr:spPr bwMode="auto">
        <a:xfrm>
          <a:off x="13849350" y="457200"/>
          <a:ext cx="1104900" cy="637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1831299</xdr:colOff>
      <xdr:row>1</xdr:row>
      <xdr:rowOff>557711</xdr:rowOff>
    </xdr:from>
    <xdr:to>
      <xdr:col>7</xdr:col>
      <xdr:colOff>2230082</xdr:colOff>
      <xdr:row>1</xdr:row>
      <xdr:rowOff>945410</xdr:rowOff>
    </xdr:to>
    <xdr:pic>
      <xdr:nvPicPr>
        <xdr:cNvPr id="3" name="Imagen 2">
          <a:extLst>
            <a:ext uri="{FF2B5EF4-FFF2-40B4-BE49-F238E27FC236}">
              <a16:creationId xmlns:a16="http://schemas.microsoft.com/office/drawing/2014/main" id="{E71E61A4-FFE6-4377-9BEE-74B06E784759}"/>
            </a:ext>
          </a:extLst>
        </xdr:cNvPr>
        <xdr:cNvPicPr>
          <a:picLocks noChangeAspect="1"/>
        </xdr:cNvPicPr>
      </xdr:nvPicPr>
      <xdr:blipFill rotWithShape="1">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5004374" y="757736"/>
          <a:ext cx="398783" cy="387699"/>
        </a:xfrm>
        <a:prstGeom prst="rect">
          <a:avLst/>
        </a:prstGeom>
      </xdr:spPr>
    </xdr:pic>
    <xdr:clientData/>
  </xdr:twoCellAnchor>
  <xdr:twoCellAnchor>
    <xdr:from>
      <xdr:col>7</xdr:col>
      <xdr:colOff>866774</xdr:colOff>
      <xdr:row>1</xdr:row>
      <xdr:rowOff>942975</xdr:rowOff>
    </xdr:from>
    <xdr:to>
      <xdr:col>7</xdr:col>
      <xdr:colOff>2061540</xdr:colOff>
      <xdr:row>1</xdr:row>
      <xdr:rowOff>1141751</xdr:rowOff>
    </xdr:to>
    <xdr:sp macro="" textlink="">
      <xdr:nvSpPr>
        <xdr:cNvPr id="4" name="Rectángulo 3">
          <a:extLst>
            <a:ext uri="{FF2B5EF4-FFF2-40B4-BE49-F238E27FC236}">
              <a16:creationId xmlns:a16="http://schemas.microsoft.com/office/drawing/2014/main" id="{5B3BDAFA-1B0C-4D96-992C-794F0EBFA462}"/>
            </a:ext>
          </a:extLst>
        </xdr:cNvPr>
        <xdr:cNvSpPr/>
      </xdr:nvSpPr>
      <xdr:spPr>
        <a:xfrm>
          <a:off x="14039849" y="1143000"/>
          <a:ext cx="1194766" cy="19877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accent6">
                  <a:lumMod val="75000"/>
                </a:schemeClr>
              </a:solidFill>
              <a:latin typeface="Arial Narrow" panose="020B0606020202030204" pitchFamily="34" charset="0"/>
            </a:rPr>
            <a:t>Volver al menú</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428625</xdr:colOff>
      <xdr:row>1</xdr:row>
      <xdr:rowOff>174636</xdr:rowOff>
    </xdr:from>
    <xdr:to>
      <xdr:col>7</xdr:col>
      <xdr:colOff>1538289</xdr:colOff>
      <xdr:row>1</xdr:row>
      <xdr:rowOff>1004887</xdr:rowOff>
    </xdr:to>
    <xdr:pic>
      <xdr:nvPicPr>
        <xdr:cNvPr id="13" name="Imagen 9">
          <a:hlinkClick xmlns:r="http://schemas.openxmlformats.org/officeDocument/2006/relationships" r:id="rId1"/>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7799844" y="388949"/>
          <a:ext cx="1109664" cy="8302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1643657</xdr:colOff>
      <xdr:row>1</xdr:row>
      <xdr:rowOff>507522</xdr:rowOff>
    </xdr:from>
    <xdr:to>
      <xdr:col>7</xdr:col>
      <xdr:colOff>2044250</xdr:colOff>
      <xdr:row>1</xdr:row>
      <xdr:rowOff>1026707</xdr:rowOff>
    </xdr:to>
    <xdr:pic>
      <xdr:nvPicPr>
        <xdr:cNvPr id="14" name="Imagen 13">
          <a:extLst>
            <a:ext uri="{FF2B5EF4-FFF2-40B4-BE49-F238E27FC236}">
              <a16:creationId xmlns:a16="http://schemas.microsoft.com/office/drawing/2014/main" id="{00000000-0008-0000-0500-00000E000000}"/>
            </a:ext>
          </a:extLst>
        </xdr:cNvPr>
        <xdr:cNvPicPr>
          <a:picLocks noChangeAspect="1"/>
        </xdr:cNvPicPr>
      </xdr:nvPicPr>
      <xdr:blipFill rotWithShape="1">
        <a:blip xmlns:r="http://schemas.openxmlformats.org/officeDocument/2006/relationships" r:embed="rId3"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9014876" y="721835"/>
          <a:ext cx="400593" cy="519185"/>
        </a:xfrm>
        <a:prstGeom prst="rect">
          <a:avLst/>
        </a:prstGeom>
      </xdr:spPr>
    </xdr:pic>
    <xdr:clientData/>
  </xdr:twoCellAnchor>
  <xdr:twoCellAnchor>
    <xdr:from>
      <xdr:col>7</xdr:col>
      <xdr:colOff>607217</xdr:colOff>
      <xdr:row>1</xdr:row>
      <xdr:rowOff>1047750</xdr:rowOff>
    </xdr:from>
    <xdr:to>
      <xdr:col>7</xdr:col>
      <xdr:colOff>1995486</xdr:colOff>
      <xdr:row>1</xdr:row>
      <xdr:rowOff>1340019</xdr:rowOff>
    </xdr:to>
    <xdr:sp macro="" textlink="">
      <xdr:nvSpPr>
        <xdr:cNvPr id="15" name="Rectángulo 14">
          <a:extLst>
            <a:ext uri="{FF2B5EF4-FFF2-40B4-BE49-F238E27FC236}">
              <a16:creationId xmlns:a16="http://schemas.microsoft.com/office/drawing/2014/main" id="{00000000-0008-0000-0500-00000F000000}"/>
            </a:ext>
          </a:extLst>
        </xdr:cNvPr>
        <xdr:cNvSpPr/>
      </xdr:nvSpPr>
      <xdr:spPr>
        <a:xfrm>
          <a:off x="17978436" y="1262063"/>
          <a:ext cx="1388269" cy="2922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6">
                  <a:lumMod val="75000"/>
                </a:schemeClr>
              </a:solidFill>
              <a:latin typeface="Arial Narrow" panose="020B0606020202030204" pitchFamily="34" charset="0"/>
            </a:rPr>
            <a:t>Volver al menú</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202841</xdr:colOff>
      <xdr:row>2</xdr:row>
      <xdr:rowOff>0</xdr:rowOff>
    </xdr:from>
    <xdr:to>
      <xdr:col>1</xdr:col>
      <xdr:colOff>202841</xdr:colOff>
      <xdr:row>6</xdr:row>
      <xdr:rowOff>137246</xdr:rowOff>
    </xdr:to>
    <xdr:pic>
      <xdr:nvPicPr>
        <xdr:cNvPr id="2" name="Imagen 1">
          <a:extLst>
            <a:ext uri="{FF2B5EF4-FFF2-40B4-BE49-F238E27FC236}">
              <a16:creationId xmlns:a16="http://schemas.microsoft.com/office/drawing/2014/main" id="{D99601AF-6233-45D5-ADC0-5D074AD3A2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9041" y="1085850"/>
          <a:ext cx="0" cy="565871"/>
        </a:xfrm>
        <a:prstGeom prst="rect">
          <a:avLst/>
        </a:prstGeom>
      </xdr:spPr>
    </xdr:pic>
    <xdr:clientData/>
  </xdr:twoCellAnchor>
  <xdr:twoCellAnchor editAs="oneCell">
    <xdr:from>
      <xdr:col>7</xdr:col>
      <xdr:colOff>1592769</xdr:colOff>
      <xdr:row>1</xdr:row>
      <xdr:rowOff>263100</xdr:rowOff>
    </xdr:from>
    <xdr:to>
      <xdr:col>7</xdr:col>
      <xdr:colOff>1816670</xdr:colOff>
      <xdr:row>1</xdr:row>
      <xdr:rowOff>597585</xdr:rowOff>
    </xdr:to>
    <xdr:pic>
      <xdr:nvPicPr>
        <xdr:cNvPr id="3" name="Imagen 2">
          <a:extLst>
            <a:ext uri="{FF2B5EF4-FFF2-40B4-BE49-F238E27FC236}">
              <a16:creationId xmlns:a16="http://schemas.microsoft.com/office/drawing/2014/main" id="{EDB30BC3-2857-411F-89C6-93B35D0498DD}"/>
            </a:ext>
          </a:extLst>
        </xdr:cNvPr>
        <xdr:cNvPicPr>
          <a:picLocks noChangeAspect="1"/>
        </xdr:cNvPicPr>
      </xdr:nvPicPr>
      <xdr:blipFill rotWithShape="1">
        <a:blip xmlns:r="http://schemas.openxmlformats.org/officeDocument/2006/relationships" r:embed="rId2"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222794" y="463125"/>
          <a:ext cx="223901" cy="334485"/>
        </a:xfrm>
        <a:prstGeom prst="rect">
          <a:avLst/>
        </a:prstGeom>
      </xdr:spPr>
    </xdr:pic>
    <xdr:clientData/>
  </xdr:twoCellAnchor>
  <xdr:twoCellAnchor>
    <xdr:from>
      <xdr:col>7</xdr:col>
      <xdr:colOff>801145</xdr:colOff>
      <xdr:row>1</xdr:row>
      <xdr:rowOff>609183</xdr:rowOff>
    </xdr:from>
    <xdr:to>
      <xdr:col>7</xdr:col>
      <xdr:colOff>2038350</xdr:colOff>
      <xdr:row>1</xdr:row>
      <xdr:rowOff>790575</xdr:rowOff>
    </xdr:to>
    <xdr:sp macro="" textlink="">
      <xdr:nvSpPr>
        <xdr:cNvPr id="4" name="Rectángulo 3">
          <a:extLst>
            <a:ext uri="{FF2B5EF4-FFF2-40B4-BE49-F238E27FC236}">
              <a16:creationId xmlns:a16="http://schemas.microsoft.com/office/drawing/2014/main" id="{77AF52FE-07B8-4F9B-9CD0-6619725F00B6}"/>
            </a:ext>
          </a:extLst>
        </xdr:cNvPr>
        <xdr:cNvSpPr/>
      </xdr:nvSpPr>
      <xdr:spPr>
        <a:xfrm>
          <a:off x="12431170" y="809208"/>
          <a:ext cx="1237205" cy="1813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6">
                  <a:lumMod val="75000"/>
                </a:schemeClr>
              </a:solidFill>
              <a:latin typeface="Arial Narrow" panose="020B0606020202030204" pitchFamily="34" charset="0"/>
            </a:rPr>
            <a:t>Volver al menú</a:t>
          </a:r>
        </a:p>
      </xdr:txBody>
    </xdr:sp>
    <xdr:clientData/>
  </xdr:twoCellAnchor>
  <xdr:twoCellAnchor editAs="oneCell">
    <xdr:from>
      <xdr:col>7</xdr:col>
      <xdr:colOff>962025</xdr:colOff>
      <xdr:row>1</xdr:row>
      <xdr:rowOff>95250</xdr:rowOff>
    </xdr:from>
    <xdr:to>
      <xdr:col>7</xdr:col>
      <xdr:colOff>1477840</xdr:colOff>
      <xdr:row>1</xdr:row>
      <xdr:rowOff>533689</xdr:rowOff>
    </xdr:to>
    <xdr:pic>
      <xdr:nvPicPr>
        <xdr:cNvPr id="5" name="Imagen 4" descr="iconos-Ana2-21.png">
          <a:hlinkClick xmlns:r="http://schemas.openxmlformats.org/officeDocument/2006/relationships" r:id="rId3"/>
          <a:extLst>
            <a:ext uri="{FF2B5EF4-FFF2-40B4-BE49-F238E27FC236}">
              <a16:creationId xmlns:a16="http://schemas.microsoft.com/office/drawing/2014/main" id="{16EE5027-5115-4204-9EC3-5BDAEB6CA627}"/>
            </a:ext>
          </a:extLst>
        </xdr:cNvPr>
        <xdr:cNvPicPr>
          <a:picLocks noChangeAspect="1"/>
        </xdr:cNvPicPr>
      </xdr:nvPicPr>
      <xdr:blipFill rotWithShape="1">
        <a:blip xmlns:r="http://schemas.openxmlformats.org/officeDocument/2006/relationships" r:embed="rId4" cstate="print">
          <a:duotone>
            <a:schemeClr val="accent3">
              <a:shade val="45000"/>
              <a:satMod val="135000"/>
            </a:schemeClr>
            <a:prstClr val="white"/>
          </a:duotone>
          <a:extLst>
            <a:ext uri="{28A0092B-C50C-407E-A947-70E740481C1C}">
              <a14:useLocalDpi xmlns:a14="http://schemas.microsoft.com/office/drawing/2010/main" val="0"/>
            </a:ext>
          </a:extLst>
        </a:blip>
        <a:srcRect t="14844" b="36572"/>
        <a:stretch/>
      </xdr:blipFill>
      <xdr:spPr>
        <a:xfrm>
          <a:off x="12592050" y="295275"/>
          <a:ext cx="515815" cy="4384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1278016</xdr:colOff>
      <xdr:row>1</xdr:row>
      <xdr:rowOff>442968</xdr:rowOff>
    </xdr:from>
    <xdr:to>
      <xdr:col>7</xdr:col>
      <xdr:colOff>1585877</xdr:colOff>
      <xdr:row>1</xdr:row>
      <xdr:rowOff>749078</xdr:rowOff>
    </xdr:to>
    <xdr:pic>
      <xdr:nvPicPr>
        <xdr:cNvPr id="2" name="Imagen 1">
          <a:extLst>
            <a:ext uri="{FF2B5EF4-FFF2-40B4-BE49-F238E27FC236}">
              <a16:creationId xmlns:a16="http://schemas.microsoft.com/office/drawing/2014/main" id="{AF82301A-975E-4A87-B03A-31D4BFEB2305}"/>
            </a:ext>
          </a:extLst>
        </xdr:cNvPr>
        <xdr:cNvPicPr>
          <a:picLocks noChangeAspect="1"/>
        </xdr:cNvPicPr>
      </xdr:nvPicPr>
      <xdr:blipFill rotWithShape="1">
        <a:blip xmlns:r="http://schemas.openxmlformats.org/officeDocument/2006/relationships" r:embed="rId1" cstate="print">
          <a:duotone>
            <a:schemeClr val="accent3">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698616" y="557268"/>
          <a:ext cx="307861" cy="306110"/>
        </a:xfrm>
        <a:prstGeom prst="rect">
          <a:avLst/>
        </a:prstGeom>
      </xdr:spPr>
    </xdr:pic>
    <xdr:clientData/>
  </xdr:twoCellAnchor>
  <xdr:twoCellAnchor editAs="oneCell">
    <xdr:from>
      <xdr:col>7</xdr:col>
      <xdr:colOff>523874</xdr:colOff>
      <xdr:row>1</xdr:row>
      <xdr:rowOff>76199</xdr:rowOff>
    </xdr:from>
    <xdr:to>
      <xdr:col>7</xdr:col>
      <xdr:colOff>1219200</xdr:colOff>
      <xdr:row>1</xdr:row>
      <xdr:rowOff>733425</xdr:rowOff>
    </xdr:to>
    <xdr:pic>
      <xdr:nvPicPr>
        <xdr:cNvPr id="3" name="Imagen 2" descr="C:\Users\oarango\AppData\Local\Microsoft\Windows\INetCache\Content.MSO\C0FB8B7C.tmp">
          <a:hlinkClick xmlns:r="http://schemas.openxmlformats.org/officeDocument/2006/relationships" r:id="rId2"/>
          <a:extLst>
            <a:ext uri="{FF2B5EF4-FFF2-40B4-BE49-F238E27FC236}">
              <a16:creationId xmlns:a16="http://schemas.microsoft.com/office/drawing/2014/main" id="{F5777060-ADE4-45EF-B6B0-C2E88613E414}"/>
            </a:ext>
          </a:extLst>
        </xdr:cNvPr>
        <xdr:cNvPicPr/>
      </xdr:nvPicPr>
      <xdr:blipFill>
        <a:blip xmlns:r="http://schemas.openxmlformats.org/officeDocument/2006/relationships" r:embed="rId3" cstate="print">
          <a:duotone>
            <a:schemeClr val="bg2">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944474" y="190499"/>
          <a:ext cx="695326" cy="657226"/>
        </a:xfrm>
        <a:prstGeom prst="rect">
          <a:avLst/>
        </a:prstGeom>
        <a:noFill/>
        <a:ln>
          <a:noFill/>
        </a:ln>
      </xdr:spPr>
    </xdr:pic>
    <xdr:clientData/>
  </xdr:twoCellAnchor>
  <xdr:twoCellAnchor>
    <xdr:from>
      <xdr:col>7</xdr:col>
      <xdr:colOff>467770</xdr:colOff>
      <xdr:row>1</xdr:row>
      <xdr:rowOff>685382</xdr:rowOff>
    </xdr:from>
    <xdr:to>
      <xdr:col>7</xdr:col>
      <xdr:colOff>1753645</xdr:colOff>
      <xdr:row>1</xdr:row>
      <xdr:rowOff>1028710</xdr:rowOff>
    </xdr:to>
    <xdr:sp macro="" textlink="">
      <xdr:nvSpPr>
        <xdr:cNvPr id="5" name="Rectángulo 4">
          <a:extLst>
            <a:ext uri="{FF2B5EF4-FFF2-40B4-BE49-F238E27FC236}">
              <a16:creationId xmlns:a16="http://schemas.microsoft.com/office/drawing/2014/main" id="{492D1B63-813B-478F-9169-D6CF66B2735E}"/>
            </a:ext>
          </a:extLst>
        </xdr:cNvPr>
        <xdr:cNvSpPr/>
      </xdr:nvSpPr>
      <xdr:spPr>
        <a:xfrm>
          <a:off x="12888370" y="799682"/>
          <a:ext cx="1285875" cy="3433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accent6">
                  <a:lumMod val="75000"/>
                </a:schemeClr>
              </a:solidFill>
              <a:latin typeface="Arial Narrow" panose="020B0606020202030204" pitchFamily="34" charset="0"/>
            </a:rPr>
            <a:t>Volver al menú</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xdr:col>
      <xdr:colOff>714375</xdr:colOff>
      <xdr:row>2</xdr:row>
      <xdr:rowOff>228600</xdr:rowOff>
    </xdr:to>
    <xdr:grpSp>
      <xdr:nvGrpSpPr>
        <xdr:cNvPr id="10241" name="Grupo 1">
          <a:extLst>
            <a:ext uri="{FF2B5EF4-FFF2-40B4-BE49-F238E27FC236}">
              <a16:creationId xmlns:a16="http://schemas.microsoft.com/office/drawing/2014/main" id="{00000000-0008-0000-0A00-000001280000}"/>
            </a:ext>
          </a:extLst>
        </xdr:cNvPr>
        <xdr:cNvGrpSpPr>
          <a:grpSpLocks/>
        </xdr:cNvGrpSpPr>
      </xdr:nvGrpSpPr>
      <xdr:grpSpPr bwMode="auto">
        <a:xfrm>
          <a:off x="47625" y="85725"/>
          <a:ext cx="1428750" cy="638175"/>
          <a:chOff x="257175" y="85725"/>
          <a:chExt cx="1428750" cy="723900"/>
        </a:xfrm>
      </xdr:grpSpPr>
      <xdr:sp macro="" textlink="">
        <xdr:nvSpPr>
          <xdr:cNvPr id="3" name="Flecha a la derecha con bandas 2">
            <a:extLst>
              <a:ext uri="{FF2B5EF4-FFF2-40B4-BE49-F238E27FC236}">
                <a16:creationId xmlns:a16="http://schemas.microsoft.com/office/drawing/2014/main" id="{00000000-0008-0000-0A00-000003000000}"/>
              </a:ext>
            </a:extLst>
          </xdr:cNvPr>
          <xdr:cNvSpPr/>
        </xdr:nvSpPr>
        <xdr:spPr>
          <a:xfrm rot="10800000">
            <a:off x="257175" y="85725"/>
            <a:ext cx="1352550" cy="723900"/>
          </a:xfrm>
          <a:prstGeom prst="stripedRightArrow">
            <a:avLst/>
          </a:prstGeom>
          <a:noFill/>
          <a:ln w="28575">
            <a:solidFill>
              <a:srgbClr val="3366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sp macro="" textlink="">
        <xdr:nvSpPr>
          <xdr:cNvPr id="4" name="CuadroTexto 3">
            <a:hlinkClick xmlns:r="http://schemas.openxmlformats.org/officeDocument/2006/relationships" r:id="rId1"/>
            <a:extLst>
              <a:ext uri="{FF2B5EF4-FFF2-40B4-BE49-F238E27FC236}">
                <a16:creationId xmlns:a16="http://schemas.microsoft.com/office/drawing/2014/main" id="{00000000-0008-0000-0A00-000004000000}"/>
              </a:ext>
            </a:extLst>
          </xdr:cNvPr>
          <xdr:cNvSpPr txBox="1"/>
        </xdr:nvSpPr>
        <xdr:spPr>
          <a:xfrm>
            <a:off x="781050" y="291010"/>
            <a:ext cx="904875" cy="2809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rgbClr val="3366CC"/>
                </a:solidFill>
              </a:rPr>
              <a:t>MENÚ</a:t>
            </a:r>
          </a:p>
        </xdr:txBody>
      </xdr:sp>
    </xdr:grpSp>
    <xdr:clientData/>
  </xdr:twoCellAnchor>
  <xdr:twoCellAnchor editAs="oneCell">
    <xdr:from>
      <xdr:col>10</xdr:col>
      <xdr:colOff>295275</xdr:colOff>
      <xdr:row>2</xdr:row>
      <xdr:rowOff>209550</xdr:rowOff>
    </xdr:from>
    <xdr:to>
      <xdr:col>13</xdr:col>
      <xdr:colOff>542615</xdr:colOff>
      <xdr:row>10</xdr:row>
      <xdr:rowOff>38100</xdr:rowOff>
    </xdr:to>
    <xdr:pic>
      <xdr:nvPicPr>
        <xdr:cNvPr id="5" name="Imagen 4">
          <a:extLst>
            <a:ext uri="{FF2B5EF4-FFF2-40B4-BE49-F238E27FC236}">
              <a16:creationId xmlns:a16="http://schemas.microsoft.com/office/drawing/2014/main" id="{00000000-0008-0000-0A00-000005000000}"/>
            </a:ext>
          </a:extLst>
        </xdr:cNvPr>
        <xdr:cNvPicPr>
          <a:picLocks noChangeAspect="1"/>
        </xdr:cNvPicPr>
      </xdr:nvPicPr>
      <xdr:blipFill rotWithShape="1">
        <a:blip xmlns:r="http://schemas.openxmlformats.org/officeDocument/2006/relationships" r:embed="rId2" cstate="print">
          <a:clrChange>
            <a:clrFrom>
              <a:srgbClr val="E6E6E6"/>
            </a:clrFrom>
            <a:clrTo>
              <a:srgbClr val="E6E6E6">
                <a:alpha val="0"/>
              </a:srgbClr>
            </a:clrTo>
          </a:clrChange>
          <a:duotone>
            <a:prstClr val="black"/>
            <a:srgbClr val="D9C3A5">
              <a:tint val="50000"/>
              <a:satMod val="180000"/>
            </a:srgbClr>
          </a:duotone>
          <a:extLst>
            <a:ext uri="{28A0092B-C50C-407E-A947-70E740481C1C}">
              <a14:useLocalDpi xmlns:a14="http://schemas.microsoft.com/office/drawing/2010/main" val="0"/>
            </a:ext>
          </a:extLst>
        </a:blip>
        <a:srcRect l="61346" t="2815" r="2128" b="70074"/>
        <a:stretch/>
      </xdr:blipFill>
      <xdr:spPr>
        <a:xfrm>
          <a:off x="14811375" y="752475"/>
          <a:ext cx="2533340" cy="1371600"/>
        </a:xfrm>
        <a:prstGeom prst="rect">
          <a:avLst/>
        </a:prstGeom>
      </xdr:spPr>
    </xdr:pic>
    <xdr:clientData/>
  </xdr:twoCellAnchor>
  <xdr:twoCellAnchor editAs="oneCell">
    <xdr:from>
      <xdr:col>10</xdr:col>
      <xdr:colOff>304800</xdr:colOff>
      <xdr:row>0</xdr:row>
      <xdr:rowOff>76200</xdr:rowOff>
    </xdr:from>
    <xdr:to>
      <xdr:col>13</xdr:col>
      <xdr:colOff>523875</xdr:colOff>
      <xdr:row>2</xdr:row>
      <xdr:rowOff>76200</xdr:rowOff>
    </xdr:to>
    <xdr:pic>
      <xdr:nvPicPr>
        <xdr:cNvPr id="10243" name="Imagen 5">
          <a:extLst>
            <a:ext uri="{FF2B5EF4-FFF2-40B4-BE49-F238E27FC236}">
              <a16:creationId xmlns:a16="http://schemas.microsoft.com/office/drawing/2014/main" id="{00000000-0008-0000-0A00-0000032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820900" y="76200"/>
          <a:ext cx="25050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ctorres@funcionpublica.gov.co" TargetMode="External"/><Relationship Id="rId1" Type="http://schemas.openxmlformats.org/officeDocument/2006/relationships/hyperlink" Target="mailto:csalinas@funcionpublica.gov.co"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048563"/>
  <sheetViews>
    <sheetView showGridLines="0" tabSelected="1" zoomScale="115" zoomScaleNormal="115" workbookViewId="0"/>
  </sheetViews>
  <sheetFormatPr baseColWidth="10" defaultColWidth="0" defaultRowHeight="15" zeroHeight="1" x14ac:dyDescent="0.25"/>
  <cols>
    <col min="1" max="1" width="1.42578125" customWidth="1"/>
    <col min="2" max="17" width="11.42578125" customWidth="1"/>
    <col min="18" max="18" width="1.28515625" customWidth="1"/>
    <col min="19" max="16384" width="11.42578125" hidden="1"/>
  </cols>
  <sheetData>
    <row r="1" spans="1:18" ht="6" customHeight="1" thickBot="1" x14ac:dyDescent="0.3">
      <c r="A1" s="27"/>
      <c r="B1" s="27"/>
      <c r="C1" s="27"/>
      <c r="D1" s="27"/>
      <c r="E1" s="27"/>
      <c r="F1" s="27"/>
      <c r="G1" s="27"/>
      <c r="H1" s="27"/>
      <c r="I1" s="27"/>
      <c r="J1" s="27"/>
      <c r="K1" s="27"/>
      <c r="L1" s="27"/>
      <c r="M1" s="27"/>
      <c r="N1" s="27"/>
      <c r="O1" s="27"/>
      <c r="P1" s="27"/>
      <c r="Q1" s="27"/>
      <c r="R1" s="27"/>
    </row>
    <row r="2" spans="1:18" ht="59.25" customHeight="1" thickTop="1" x14ac:dyDescent="0.25">
      <c r="A2" s="27"/>
      <c r="B2" s="206" t="s">
        <v>0</v>
      </c>
      <c r="C2" s="207"/>
      <c r="D2" s="207"/>
      <c r="E2" s="207"/>
      <c r="F2" s="207"/>
      <c r="G2" s="207"/>
      <c r="H2" s="207"/>
      <c r="I2" s="207"/>
      <c r="J2" s="207"/>
      <c r="K2" s="207"/>
      <c r="L2" s="207"/>
      <c r="M2" s="207"/>
      <c r="N2" s="207"/>
      <c r="O2" s="207"/>
      <c r="P2" s="207"/>
      <c r="Q2" s="208"/>
      <c r="R2" s="27"/>
    </row>
    <row r="3" spans="1:18" s="27" customFormat="1" ht="51" customHeight="1" x14ac:dyDescent="0.25">
      <c r="B3" s="209"/>
      <c r="C3" s="210"/>
      <c r="D3" s="210"/>
      <c r="E3" s="210"/>
      <c r="F3" s="210"/>
      <c r="G3" s="210"/>
      <c r="H3" s="210"/>
      <c r="I3" s="210"/>
      <c r="J3" s="210"/>
      <c r="K3" s="210"/>
      <c r="L3" s="210"/>
      <c r="M3" s="210"/>
      <c r="N3" s="210"/>
      <c r="O3" s="210"/>
      <c r="P3" s="210"/>
      <c r="Q3" s="211"/>
    </row>
    <row r="4" spans="1:18" s="27" customFormat="1" ht="16.5" x14ac:dyDescent="0.3">
      <c r="B4" s="69"/>
      <c r="C4" s="28"/>
      <c r="D4" s="28"/>
      <c r="E4" s="204" t="s">
        <v>1</v>
      </c>
      <c r="F4" s="205"/>
      <c r="G4" s="205"/>
      <c r="H4" s="205"/>
      <c r="I4" s="205"/>
      <c r="J4" s="205"/>
      <c r="K4" s="205"/>
      <c r="L4" s="205"/>
      <c r="M4" s="205"/>
      <c r="N4" s="205"/>
      <c r="O4" s="28"/>
      <c r="P4" s="28"/>
      <c r="Q4" s="70"/>
      <c r="R4" s="28"/>
    </row>
    <row r="5" spans="1:18" s="27" customFormat="1" ht="16.5" x14ac:dyDescent="0.3">
      <c r="B5" s="69"/>
      <c r="C5" s="28"/>
      <c r="D5" s="28"/>
      <c r="E5" s="106"/>
      <c r="F5" s="107"/>
      <c r="G5" s="107"/>
      <c r="H5" s="107"/>
      <c r="I5" s="107"/>
      <c r="J5" s="107"/>
      <c r="K5" s="107"/>
      <c r="L5" s="107"/>
      <c r="M5" s="107"/>
      <c r="N5" s="107"/>
      <c r="O5" s="28"/>
      <c r="P5" s="28"/>
      <c r="Q5" s="70"/>
      <c r="R5" s="28"/>
    </row>
    <row r="6" spans="1:18" s="27" customFormat="1" ht="16.5" x14ac:dyDescent="0.3">
      <c r="B6" s="69"/>
      <c r="C6" s="212" t="s">
        <v>2</v>
      </c>
      <c r="D6" s="213"/>
      <c r="E6" s="213"/>
      <c r="F6" s="213"/>
      <c r="G6" s="213"/>
      <c r="H6" s="213"/>
      <c r="I6" s="107"/>
      <c r="J6" s="107"/>
      <c r="K6" s="107"/>
      <c r="L6" s="107"/>
      <c r="M6" s="107"/>
      <c r="N6" s="107"/>
      <c r="O6" s="28"/>
      <c r="P6" s="28"/>
      <c r="Q6" s="70"/>
      <c r="R6" s="28"/>
    </row>
    <row r="7" spans="1:18" s="27" customFormat="1" x14ac:dyDescent="0.25">
      <c r="A7" s="27" t="s">
        <v>3</v>
      </c>
      <c r="B7" s="69"/>
      <c r="C7" s="28"/>
      <c r="D7" s="28"/>
      <c r="E7" s="28"/>
      <c r="F7" s="28"/>
      <c r="G7" s="28"/>
      <c r="H7" s="28"/>
      <c r="I7" s="28"/>
      <c r="J7" s="28"/>
      <c r="K7" s="28"/>
      <c r="L7" s="28"/>
      <c r="M7" s="28"/>
      <c r="N7" s="28"/>
      <c r="O7" s="28"/>
      <c r="P7" s="28"/>
      <c r="Q7" s="70"/>
      <c r="R7" s="28"/>
    </row>
    <row r="8" spans="1:18" x14ac:dyDescent="0.25">
      <c r="A8" s="27"/>
      <c r="B8" s="69"/>
      <c r="C8" s="28"/>
      <c r="D8" s="28"/>
      <c r="E8" s="28"/>
      <c r="F8" s="28"/>
      <c r="G8" s="28"/>
      <c r="H8" s="28"/>
      <c r="I8" s="28"/>
      <c r="J8" s="28"/>
      <c r="K8" s="28"/>
      <c r="L8" s="28"/>
      <c r="M8" s="28"/>
      <c r="N8" s="28"/>
      <c r="O8" s="28"/>
      <c r="P8" s="28"/>
      <c r="Q8" s="70"/>
      <c r="R8" s="27"/>
    </row>
    <row r="9" spans="1:18" x14ac:dyDescent="0.25">
      <c r="A9" s="27"/>
      <c r="B9" s="69"/>
      <c r="C9" s="28"/>
      <c r="D9" s="28"/>
      <c r="E9" s="28"/>
      <c r="F9" s="28"/>
      <c r="G9" s="28"/>
      <c r="H9" s="28"/>
      <c r="I9" s="28"/>
      <c r="J9" s="28"/>
      <c r="K9" s="28"/>
      <c r="L9" s="28"/>
      <c r="M9" s="28"/>
      <c r="N9" s="28"/>
      <c r="O9" s="28"/>
      <c r="P9" s="28"/>
      <c r="Q9" s="70"/>
      <c r="R9" s="27"/>
    </row>
    <row r="10" spans="1:18" x14ac:dyDescent="0.25">
      <c r="A10" s="27"/>
      <c r="B10" s="69"/>
      <c r="C10" s="28"/>
      <c r="D10" s="28"/>
      <c r="E10" s="28"/>
      <c r="F10" s="28"/>
      <c r="G10" s="28"/>
      <c r="H10" s="28"/>
      <c r="I10" s="28"/>
      <c r="J10" s="28"/>
      <c r="K10" s="28"/>
      <c r="L10" s="28"/>
      <c r="M10" s="28"/>
      <c r="N10" s="28"/>
      <c r="O10" s="28"/>
      <c r="P10" s="28"/>
      <c r="Q10" s="70"/>
      <c r="R10" s="27"/>
    </row>
    <row r="11" spans="1:18" x14ac:dyDescent="0.25">
      <c r="A11" s="27"/>
      <c r="B11" s="69"/>
      <c r="C11" s="28"/>
      <c r="D11" s="28"/>
      <c r="E11" s="28"/>
      <c r="F11" s="28"/>
      <c r="G11" s="28"/>
      <c r="H11" s="28"/>
      <c r="I11" s="28"/>
      <c r="J11" s="28"/>
      <c r="K11" s="28"/>
      <c r="L11" s="28"/>
      <c r="M11" s="28"/>
      <c r="N11" s="28"/>
      <c r="O11" s="28"/>
      <c r="P11" s="28"/>
      <c r="Q11" s="70"/>
      <c r="R11" s="27"/>
    </row>
    <row r="12" spans="1:18" x14ac:dyDescent="0.25">
      <c r="A12" s="27"/>
      <c r="B12" s="69"/>
      <c r="C12" s="28"/>
      <c r="D12" s="28"/>
      <c r="E12" s="28"/>
      <c r="F12" s="28"/>
      <c r="G12" s="28"/>
      <c r="H12" s="28"/>
      <c r="I12" s="28"/>
      <c r="J12" s="28"/>
      <c r="K12" s="28"/>
      <c r="L12" s="28"/>
      <c r="M12" s="28"/>
      <c r="N12" s="28"/>
      <c r="O12" s="28"/>
      <c r="P12" s="28"/>
      <c r="Q12" s="70"/>
      <c r="R12" s="27"/>
    </row>
    <row r="13" spans="1:18" x14ac:dyDescent="0.25">
      <c r="A13" s="27"/>
      <c r="B13" s="69"/>
      <c r="C13" s="28"/>
      <c r="D13" s="28"/>
      <c r="E13" s="28"/>
      <c r="F13" s="28"/>
      <c r="G13" s="28"/>
      <c r="H13" s="28"/>
      <c r="I13" s="28"/>
      <c r="J13" s="28"/>
      <c r="K13" s="28"/>
      <c r="L13" s="28"/>
      <c r="M13" s="28"/>
      <c r="N13" s="28"/>
      <c r="O13" s="28"/>
      <c r="P13" s="28"/>
      <c r="Q13" s="70"/>
      <c r="R13" s="27"/>
    </row>
    <row r="14" spans="1:18" x14ac:dyDescent="0.25">
      <c r="A14" s="27"/>
      <c r="B14" s="69"/>
      <c r="C14" s="28"/>
      <c r="D14" s="28"/>
      <c r="E14" s="28"/>
      <c r="F14" s="28"/>
      <c r="G14" s="28"/>
      <c r="H14" s="28"/>
      <c r="I14" s="28"/>
      <c r="J14" s="28"/>
      <c r="K14" s="28"/>
      <c r="L14" s="28"/>
      <c r="M14" s="28"/>
      <c r="N14" s="28"/>
      <c r="O14" s="28"/>
      <c r="P14" s="28"/>
      <c r="Q14" s="70"/>
      <c r="R14" s="27"/>
    </row>
    <row r="15" spans="1:18" x14ac:dyDescent="0.25">
      <c r="A15" s="27"/>
      <c r="B15" s="69"/>
      <c r="C15" s="28"/>
      <c r="D15" s="28"/>
      <c r="E15" s="28"/>
      <c r="F15" s="28"/>
      <c r="G15" s="28"/>
      <c r="H15" s="28"/>
      <c r="I15" s="28"/>
      <c r="J15" s="28"/>
      <c r="K15" s="28"/>
      <c r="L15" s="28"/>
      <c r="M15" s="28"/>
      <c r="N15" s="28"/>
      <c r="O15" s="28"/>
      <c r="P15" s="28"/>
      <c r="Q15" s="70"/>
      <c r="R15" s="27"/>
    </row>
    <row r="16" spans="1:18" x14ac:dyDescent="0.25">
      <c r="A16" s="27"/>
      <c r="B16" s="69"/>
      <c r="C16" s="28"/>
      <c r="D16" s="28"/>
      <c r="E16" s="28"/>
      <c r="F16" s="28"/>
      <c r="G16" s="28"/>
      <c r="H16" s="28"/>
      <c r="I16" s="28"/>
      <c r="J16" s="28"/>
      <c r="K16" s="28"/>
      <c r="L16" s="28"/>
      <c r="M16" s="28"/>
      <c r="N16" s="28"/>
      <c r="O16" s="28"/>
      <c r="P16" s="28"/>
      <c r="Q16" s="70"/>
      <c r="R16" s="27"/>
    </row>
    <row r="17" spans="1:18" x14ac:dyDescent="0.25">
      <c r="A17" s="27"/>
      <c r="B17" s="69"/>
      <c r="C17" s="28"/>
      <c r="D17" s="28"/>
      <c r="E17" s="28"/>
      <c r="F17" s="28"/>
      <c r="G17" s="28"/>
      <c r="H17" s="28"/>
      <c r="I17" s="28"/>
      <c r="J17" s="28"/>
      <c r="K17" s="28"/>
      <c r="L17" s="28"/>
      <c r="M17" s="28"/>
      <c r="N17" s="28"/>
      <c r="O17" s="28"/>
      <c r="P17" s="28"/>
      <c r="Q17" s="70"/>
      <c r="R17" s="27"/>
    </row>
    <row r="18" spans="1:18" x14ac:dyDescent="0.25">
      <c r="A18" s="27"/>
      <c r="B18" s="69"/>
      <c r="C18" s="28"/>
      <c r="D18" s="28"/>
      <c r="E18" s="28"/>
      <c r="F18" s="28"/>
      <c r="G18" s="28"/>
      <c r="H18" s="28"/>
      <c r="I18" s="28"/>
      <c r="J18" s="28"/>
      <c r="K18" s="28"/>
      <c r="L18" s="28"/>
      <c r="M18" s="28"/>
      <c r="N18" s="28"/>
      <c r="O18" s="28"/>
      <c r="P18" s="28"/>
      <c r="Q18" s="70"/>
      <c r="R18" s="27"/>
    </row>
    <row r="19" spans="1:18" ht="15" customHeight="1" x14ac:dyDescent="0.25">
      <c r="A19" s="27"/>
      <c r="B19" s="69"/>
      <c r="C19" s="28"/>
      <c r="D19" s="28"/>
      <c r="E19" s="28"/>
      <c r="F19" s="28"/>
      <c r="G19" s="28"/>
      <c r="H19" s="28"/>
      <c r="I19" s="28"/>
      <c r="J19" s="28"/>
      <c r="K19" s="28"/>
      <c r="L19" s="28"/>
      <c r="M19" s="28"/>
      <c r="N19" s="28"/>
      <c r="O19" s="28"/>
      <c r="P19" s="28"/>
      <c r="Q19" s="70"/>
      <c r="R19" s="27"/>
    </row>
    <row r="20" spans="1:18" ht="14.25" customHeight="1" x14ac:dyDescent="0.25">
      <c r="A20" s="27"/>
      <c r="B20" s="69"/>
      <c r="C20" s="28"/>
      <c r="D20" s="28"/>
      <c r="E20" s="28"/>
      <c r="F20" s="28"/>
      <c r="G20" s="28"/>
      <c r="H20" s="28"/>
      <c r="I20" s="28"/>
      <c r="J20" s="28"/>
      <c r="K20" s="28"/>
      <c r="L20" s="28"/>
      <c r="M20" s="28"/>
      <c r="N20" s="28"/>
      <c r="O20" s="28"/>
      <c r="P20" s="28"/>
      <c r="Q20" s="70"/>
      <c r="R20" s="27"/>
    </row>
    <row r="21" spans="1:18" x14ac:dyDescent="0.25">
      <c r="A21" s="27"/>
      <c r="B21" s="69"/>
      <c r="C21" s="28"/>
      <c r="D21" s="28"/>
      <c r="E21" s="28"/>
      <c r="F21" s="28"/>
      <c r="G21" s="28"/>
      <c r="H21" s="28"/>
      <c r="I21" s="28"/>
      <c r="J21" s="28"/>
      <c r="K21" s="28"/>
      <c r="L21" s="28"/>
      <c r="M21" s="28"/>
      <c r="N21" s="28"/>
      <c r="O21" s="28"/>
      <c r="P21" s="28"/>
      <c r="Q21" s="70"/>
      <c r="R21" s="27"/>
    </row>
    <row r="22" spans="1:18" x14ac:dyDescent="0.25">
      <c r="A22" s="27"/>
      <c r="B22" s="69"/>
      <c r="C22" s="28"/>
      <c r="D22" s="28"/>
      <c r="E22" s="28"/>
      <c r="F22" s="28"/>
      <c r="G22" s="28"/>
      <c r="H22" s="28"/>
      <c r="I22" s="28"/>
      <c r="J22" s="28"/>
      <c r="K22" s="28"/>
      <c r="L22" s="28"/>
      <c r="M22" s="28"/>
      <c r="N22" s="28"/>
      <c r="O22" s="28"/>
      <c r="P22" s="28"/>
      <c r="Q22" s="70"/>
      <c r="R22" s="27"/>
    </row>
    <row r="23" spans="1:18" ht="15.75" thickBot="1" x14ac:dyDescent="0.3">
      <c r="A23" s="27"/>
      <c r="B23" s="71"/>
      <c r="C23" s="72"/>
      <c r="D23" s="72"/>
      <c r="E23" s="72"/>
      <c r="F23" s="72"/>
      <c r="G23" s="72"/>
      <c r="H23" s="72"/>
      <c r="I23" s="72"/>
      <c r="J23" s="72"/>
      <c r="K23" s="72"/>
      <c r="L23" s="72"/>
      <c r="M23" s="72"/>
      <c r="N23" s="72"/>
      <c r="O23" s="72"/>
      <c r="P23" s="72"/>
      <c r="Q23" s="73"/>
      <c r="R23" s="27"/>
    </row>
    <row r="24" spans="1:18" ht="5.25" customHeight="1" thickTop="1" x14ac:dyDescent="0.25">
      <c r="A24" s="27"/>
      <c r="B24" s="28"/>
      <c r="C24" s="28"/>
      <c r="D24" s="28"/>
      <c r="E24" s="28"/>
      <c r="F24" s="28"/>
      <c r="G24" s="28"/>
      <c r="H24" s="28"/>
      <c r="I24" s="28"/>
      <c r="J24" s="28"/>
      <c r="K24" s="28"/>
      <c r="L24" s="28"/>
      <c r="M24" s="28"/>
      <c r="N24" s="28"/>
      <c r="O24" s="28"/>
      <c r="P24" s="28"/>
      <c r="Q24" s="28"/>
      <c r="R24" s="27"/>
    </row>
    <row r="25" spans="1:18" hidden="1" x14ac:dyDescent="0.25">
      <c r="A25" s="27"/>
      <c r="B25" s="28"/>
      <c r="C25" s="28"/>
      <c r="D25" s="28"/>
      <c r="E25" s="28"/>
      <c r="F25" s="28"/>
      <c r="G25" s="28"/>
      <c r="H25" s="28"/>
      <c r="I25" s="28"/>
      <c r="J25" s="28"/>
      <c r="K25" s="28"/>
      <c r="L25" s="28"/>
      <c r="M25" s="28"/>
      <c r="N25" s="28"/>
      <c r="O25" s="28"/>
      <c r="P25" s="28"/>
      <c r="Q25" s="28"/>
      <c r="R25" s="27"/>
    </row>
    <row r="26" spans="1:18" hidden="1" x14ac:dyDescent="0.25">
      <c r="A26" s="27"/>
      <c r="B26" s="28"/>
      <c r="C26" s="28"/>
      <c r="D26" s="28"/>
      <c r="E26" s="28"/>
      <c r="F26" s="28"/>
      <c r="G26" s="28"/>
      <c r="H26" s="28"/>
      <c r="I26" s="28"/>
      <c r="J26" s="28"/>
      <c r="K26" s="28"/>
      <c r="L26" s="28"/>
      <c r="M26" s="28"/>
      <c r="N26" s="28"/>
      <c r="O26" s="28"/>
      <c r="P26" s="28"/>
      <c r="Q26" s="28"/>
      <c r="R26" s="27"/>
    </row>
    <row r="27" spans="1:18" hidden="1" x14ac:dyDescent="0.25">
      <c r="A27" s="27"/>
      <c r="B27" s="28"/>
      <c r="C27" s="28"/>
      <c r="D27" s="28"/>
      <c r="E27" s="28"/>
      <c r="F27" s="28"/>
      <c r="G27" s="28"/>
      <c r="H27" s="28"/>
      <c r="I27" s="28"/>
      <c r="J27" s="28"/>
      <c r="K27" s="28"/>
      <c r="L27" s="28"/>
      <c r="M27" s="28"/>
      <c r="N27" s="28"/>
      <c r="O27" s="28"/>
      <c r="P27" s="28"/>
      <c r="Q27" s="28"/>
      <c r="R27" s="27"/>
    </row>
    <row r="28" spans="1:18" hidden="1" x14ac:dyDescent="0.25">
      <c r="A28" s="27"/>
      <c r="B28" s="28"/>
      <c r="C28" s="28"/>
      <c r="D28" s="28"/>
      <c r="E28" s="28"/>
      <c r="F28" s="28"/>
      <c r="G28" s="28"/>
      <c r="H28" s="28"/>
      <c r="I28" s="28"/>
      <c r="J28" s="28"/>
      <c r="K28" s="28"/>
      <c r="L28" s="28"/>
      <c r="M28" s="28"/>
      <c r="N28" s="28"/>
      <c r="O28" s="28"/>
      <c r="P28" s="28"/>
      <c r="Q28" s="28"/>
      <c r="R28" s="27"/>
    </row>
    <row r="29" spans="1:18" hidden="1" x14ac:dyDescent="0.25">
      <c r="A29" s="27"/>
      <c r="B29" s="28"/>
      <c r="C29" s="28"/>
      <c r="D29" s="28"/>
      <c r="E29" s="28"/>
      <c r="F29" s="28"/>
      <c r="G29" s="28"/>
      <c r="H29" s="28"/>
      <c r="I29" s="28"/>
      <c r="J29" s="28"/>
      <c r="K29" s="28"/>
      <c r="L29" s="28"/>
      <c r="M29" s="28"/>
      <c r="N29" s="28"/>
      <c r="O29" s="28"/>
      <c r="P29" s="28"/>
      <c r="Q29" s="28"/>
      <c r="R29" s="27"/>
    </row>
    <row r="30" spans="1:18" hidden="1" x14ac:dyDescent="0.25">
      <c r="A30" s="27"/>
      <c r="B30" s="28"/>
      <c r="C30" s="28"/>
      <c r="D30" s="28"/>
      <c r="E30" s="28"/>
      <c r="F30" s="28"/>
      <c r="G30" s="28"/>
      <c r="H30" s="28"/>
      <c r="I30" s="28"/>
      <c r="J30" s="28"/>
      <c r="K30" s="28"/>
      <c r="L30" s="28"/>
      <c r="M30" s="28"/>
      <c r="N30" s="28"/>
      <c r="O30" s="28"/>
      <c r="P30" s="28"/>
      <c r="Q30" s="28"/>
      <c r="R30" s="27"/>
    </row>
    <row r="31" spans="1:18" ht="16.5" hidden="1" x14ac:dyDescent="0.3">
      <c r="A31" s="27"/>
      <c r="B31" s="28"/>
      <c r="C31" s="203"/>
      <c r="D31" s="203"/>
      <c r="E31" s="203"/>
      <c r="F31" s="203"/>
      <c r="G31" s="203"/>
      <c r="H31" s="28"/>
      <c r="I31" s="28"/>
      <c r="J31" s="28"/>
      <c r="K31" s="28"/>
      <c r="L31" s="28"/>
      <c r="M31" s="28"/>
      <c r="N31" s="28"/>
      <c r="O31" s="28"/>
      <c r="P31" s="28"/>
      <c r="Q31" s="28"/>
      <c r="R31" s="27"/>
    </row>
    <row r="32" spans="1:18" hidden="1" x14ac:dyDescent="0.25">
      <c r="A32" s="27"/>
      <c r="B32" s="28"/>
      <c r="C32" s="28"/>
      <c r="D32" s="28"/>
      <c r="E32" s="28"/>
      <c r="F32" s="28"/>
      <c r="G32" s="28"/>
      <c r="H32" s="28"/>
      <c r="I32" s="28"/>
      <c r="J32" s="28"/>
      <c r="K32" s="28"/>
      <c r="L32" s="28"/>
      <c r="M32" s="28"/>
      <c r="N32" s="28"/>
      <c r="O32" s="28"/>
      <c r="P32" s="28"/>
      <c r="Q32" s="28"/>
      <c r="R32" s="27"/>
    </row>
    <row r="33" spans="1:18" hidden="1" x14ac:dyDescent="0.25">
      <c r="A33" s="27"/>
      <c r="B33" s="28"/>
      <c r="C33" s="28"/>
      <c r="D33" s="28"/>
      <c r="E33" s="28"/>
      <c r="F33" s="28"/>
      <c r="G33" s="28"/>
      <c r="H33" s="28"/>
      <c r="I33" s="28"/>
      <c r="J33" s="28"/>
      <c r="K33" s="28"/>
      <c r="L33" s="28"/>
      <c r="M33" s="28"/>
      <c r="N33" s="28"/>
      <c r="O33" s="28"/>
      <c r="P33" s="28"/>
      <c r="Q33" s="28"/>
      <c r="R33" s="27"/>
    </row>
    <row r="34" spans="1:18" ht="10.5" hidden="1" customHeight="1" x14ac:dyDescent="0.25">
      <c r="A34" s="27"/>
      <c r="B34" s="27"/>
      <c r="C34" s="27"/>
      <c r="D34" s="27"/>
      <c r="E34" s="27"/>
      <c r="F34" s="27"/>
      <c r="G34" s="27"/>
      <c r="H34" s="27"/>
      <c r="I34" s="27"/>
      <c r="J34" s="27"/>
      <c r="K34" s="27"/>
      <c r="L34" s="27"/>
      <c r="M34" s="27"/>
      <c r="N34" s="27"/>
      <c r="O34" s="27"/>
      <c r="P34" s="27"/>
      <c r="Q34" s="27"/>
      <c r="R34" s="27"/>
    </row>
    <row r="1048545" x14ac:dyDescent="0.25"/>
    <row r="1048561" spans="1:18" ht="3.75" hidden="1" customHeight="1" x14ac:dyDescent="0.25"/>
    <row r="1048562" spans="1:18" x14ac:dyDescent="0.25"/>
    <row r="1048563" spans="1:18" hidden="1" x14ac:dyDescent="0.25">
      <c r="A1048563" s="27"/>
      <c r="B1048563" s="27"/>
      <c r="C1048563" s="27"/>
      <c r="D1048563" s="27"/>
      <c r="E1048563" s="27"/>
      <c r="F1048563" s="27"/>
      <c r="G1048563" s="27"/>
      <c r="H1048563" s="27"/>
      <c r="I1048563" s="27"/>
      <c r="J1048563" s="27"/>
      <c r="K1048563" s="27"/>
      <c r="L1048563" s="27"/>
      <c r="M1048563" s="27"/>
      <c r="N1048563" s="27"/>
      <c r="O1048563" s="27"/>
      <c r="P1048563" s="27"/>
      <c r="Q1048563" s="27"/>
      <c r="R1048563" s="27"/>
    </row>
  </sheetData>
  <mergeCells count="5">
    <mergeCell ref="C31:G31"/>
    <mergeCell ref="E4:N4"/>
    <mergeCell ref="B2:Q2"/>
    <mergeCell ref="B3:Q3"/>
    <mergeCell ref="C6:H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0"/>
  <sheetViews>
    <sheetView zoomScaleNormal="100" workbookViewId="0">
      <selection activeCell="C1" sqref="C1:J1"/>
    </sheetView>
  </sheetViews>
  <sheetFormatPr baseColWidth="10" defaultColWidth="0" defaultRowHeight="15" customHeight="1" zeroHeight="1" x14ac:dyDescent="0.25"/>
  <cols>
    <col min="1" max="2" width="11.42578125" style="1" customWidth="1"/>
    <col min="3" max="3" width="16.42578125" style="1" customWidth="1"/>
    <col min="4" max="4" width="78" style="1" customWidth="1"/>
    <col min="5" max="7" width="9.42578125" style="1" customWidth="1"/>
    <col min="8" max="9" width="11.42578125" style="1" customWidth="1"/>
    <col min="10" max="10" width="49.140625" style="1" customWidth="1"/>
    <col min="11" max="14" width="11.42578125" style="1" customWidth="1"/>
    <col min="15" max="15" width="3.7109375" style="1" customWidth="1"/>
    <col min="16" max="16384" width="11.42578125" style="1" hidden="1"/>
  </cols>
  <sheetData>
    <row r="1" spans="1:15" ht="27" thickBot="1" x14ac:dyDescent="0.3">
      <c r="A1" s="2"/>
      <c r="B1" s="2"/>
      <c r="C1" s="286" t="s">
        <v>333</v>
      </c>
      <c r="D1" s="287"/>
      <c r="E1" s="287"/>
      <c r="F1" s="287"/>
      <c r="G1" s="287"/>
      <c r="H1" s="287"/>
      <c r="I1" s="287"/>
      <c r="J1" s="288"/>
      <c r="K1" s="2"/>
      <c r="L1" s="2"/>
      <c r="M1" s="2"/>
      <c r="N1" s="2"/>
      <c r="O1" s="2"/>
    </row>
    <row r="2" spans="1:15" x14ac:dyDescent="0.25">
      <c r="A2" s="2"/>
      <c r="B2" s="2"/>
      <c r="C2" s="2"/>
      <c r="D2" s="2"/>
      <c r="E2" s="2"/>
      <c r="F2" s="2"/>
      <c r="G2" s="2"/>
      <c r="H2" s="2"/>
      <c r="I2" s="2"/>
      <c r="J2" s="2"/>
      <c r="K2" s="2"/>
      <c r="L2" s="2"/>
      <c r="M2" s="2"/>
      <c r="N2" s="2"/>
      <c r="O2" s="2"/>
    </row>
    <row r="3" spans="1:15" x14ac:dyDescent="0.25">
      <c r="A3" s="2"/>
      <c r="B3" s="2"/>
      <c r="C3" s="2"/>
      <c r="D3" s="2"/>
      <c r="E3" s="2"/>
      <c r="F3" s="2"/>
      <c r="G3" s="2"/>
      <c r="H3" s="2"/>
      <c r="I3" s="2"/>
      <c r="J3" s="2"/>
      <c r="K3" s="2"/>
      <c r="L3" s="2"/>
      <c r="M3" s="2"/>
      <c r="N3" s="2"/>
      <c r="O3" s="2"/>
    </row>
    <row r="4" spans="1:15" x14ac:dyDescent="0.25">
      <c r="A4" s="2"/>
      <c r="B4" s="2"/>
      <c r="C4" s="2"/>
      <c r="D4" s="2"/>
      <c r="E4" s="2"/>
      <c r="F4" s="2"/>
      <c r="G4" s="2"/>
      <c r="H4" s="2"/>
      <c r="I4" s="2"/>
      <c r="J4" s="2"/>
      <c r="K4" s="2"/>
      <c r="L4" s="2"/>
      <c r="M4" s="2"/>
      <c r="N4" s="2"/>
      <c r="O4" s="2"/>
    </row>
    <row r="5" spans="1:15" x14ac:dyDescent="0.25">
      <c r="A5" s="2"/>
      <c r="B5" s="2"/>
      <c r="C5" s="2"/>
      <c r="D5" s="2"/>
      <c r="E5" s="2"/>
      <c r="F5" s="2"/>
      <c r="G5" s="2"/>
      <c r="H5" s="2"/>
      <c r="I5" s="2"/>
      <c r="J5" s="2"/>
      <c r="K5" s="2"/>
      <c r="L5" s="2"/>
      <c r="M5" s="2"/>
      <c r="N5" s="2"/>
      <c r="O5" s="2"/>
    </row>
    <row r="6" spans="1:15" x14ac:dyDescent="0.25">
      <c r="A6" s="2"/>
      <c r="B6" s="2"/>
      <c r="C6" s="2"/>
      <c r="D6" s="2"/>
      <c r="E6" s="2"/>
      <c r="F6" s="2"/>
      <c r="G6" s="2"/>
      <c r="H6" s="2"/>
      <c r="I6" s="2"/>
      <c r="J6" s="2"/>
      <c r="K6" s="2"/>
      <c r="L6" s="2"/>
      <c r="M6" s="2"/>
      <c r="N6" s="2"/>
      <c r="O6" s="2"/>
    </row>
    <row r="7" spans="1:15" x14ac:dyDescent="0.25">
      <c r="A7" s="2"/>
      <c r="B7" s="2"/>
      <c r="C7" s="2"/>
      <c r="D7" s="2"/>
      <c r="E7" s="2"/>
      <c r="F7" s="2"/>
      <c r="G7" s="2"/>
      <c r="H7" s="2"/>
      <c r="I7" s="2"/>
      <c r="J7" s="2"/>
      <c r="K7" s="2"/>
      <c r="L7" s="2"/>
      <c r="M7" s="2"/>
      <c r="N7" s="2"/>
      <c r="O7" s="2"/>
    </row>
    <row r="8" spans="1:15" x14ac:dyDescent="0.25">
      <c r="A8" s="2"/>
      <c r="B8" s="2"/>
      <c r="C8" s="2"/>
      <c r="D8" s="2"/>
      <c r="E8" s="2"/>
      <c r="F8" s="2"/>
      <c r="G8" s="2"/>
      <c r="H8" s="2"/>
      <c r="I8" s="2"/>
      <c r="J8" s="2"/>
      <c r="K8" s="2"/>
      <c r="L8" s="2"/>
      <c r="M8" s="2"/>
      <c r="N8" s="2"/>
      <c r="O8" s="2"/>
    </row>
    <row r="9" spans="1:15" x14ac:dyDescent="0.25">
      <c r="A9" s="2"/>
      <c r="B9" s="2"/>
      <c r="C9" s="2"/>
      <c r="D9" s="2"/>
      <c r="E9" s="2"/>
      <c r="F9" s="2"/>
      <c r="G9" s="2"/>
      <c r="H9" s="2"/>
      <c r="I9" s="2"/>
      <c r="J9" s="2"/>
      <c r="K9" s="2"/>
      <c r="L9" s="2"/>
      <c r="M9" s="2"/>
      <c r="N9" s="2"/>
      <c r="O9" s="2"/>
    </row>
    <row r="10" spans="1:15" x14ac:dyDescent="0.25">
      <c r="A10" s="2"/>
      <c r="B10" s="2"/>
      <c r="C10" s="2"/>
      <c r="D10" s="2"/>
      <c r="E10" s="2"/>
      <c r="F10" s="2"/>
      <c r="G10" s="2"/>
      <c r="H10" s="2"/>
      <c r="I10" s="2"/>
      <c r="J10" s="2"/>
      <c r="K10" s="2"/>
      <c r="L10" s="2"/>
      <c r="M10" s="2"/>
      <c r="N10" s="2"/>
      <c r="O10" s="2"/>
    </row>
    <row r="11" spans="1:15" x14ac:dyDescent="0.25">
      <c r="A11" s="2"/>
      <c r="B11" s="2"/>
      <c r="C11" s="2"/>
      <c r="D11" s="2"/>
      <c r="E11" s="2"/>
      <c r="F11" s="2"/>
      <c r="G11" s="2"/>
      <c r="H11" s="2"/>
      <c r="I11" s="2"/>
      <c r="J11" s="2"/>
      <c r="K11" s="2"/>
      <c r="L11" s="2"/>
      <c r="M11" s="2"/>
      <c r="N11" s="2"/>
      <c r="O11" s="2"/>
    </row>
    <row r="12" spans="1:15" x14ac:dyDescent="0.25">
      <c r="A12" s="2"/>
      <c r="B12" s="2"/>
      <c r="C12" s="2"/>
      <c r="D12" s="2"/>
      <c r="E12" s="2"/>
      <c r="F12" s="2"/>
      <c r="G12" s="2"/>
      <c r="H12" s="2"/>
      <c r="I12" s="2"/>
      <c r="J12" s="2"/>
      <c r="K12" s="2"/>
      <c r="L12" s="2"/>
      <c r="M12" s="2"/>
      <c r="N12" s="2"/>
      <c r="O12" s="2"/>
    </row>
    <row r="13" spans="1:15" x14ac:dyDescent="0.25">
      <c r="A13" s="2"/>
      <c r="B13" s="2"/>
      <c r="C13" s="2"/>
      <c r="D13" s="2"/>
      <c r="E13" s="2"/>
      <c r="F13" s="2"/>
      <c r="G13" s="2"/>
      <c r="H13" s="2"/>
      <c r="I13" s="2"/>
      <c r="J13" s="2"/>
      <c r="K13" s="2"/>
      <c r="L13" s="2"/>
      <c r="M13" s="2"/>
      <c r="N13" s="2"/>
      <c r="O13" s="2"/>
    </row>
    <row r="14" spans="1:15" x14ac:dyDescent="0.25">
      <c r="A14" s="2"/>
      <c r="B14" s="2"/>
      <c r="C14" s="2"/>
      <c r="D14" s="2"/>
      <c r="E14" s="2"/>
      <c r="F14" s="2"/>
      <c r="G14" s="2"/>
      <c r="H14" s="2"/>
      <c r="I14" s="2"/>
      <c r="J14" s="2"/>
      <c r="K14" s="2"/>
      <c r="L14" s="2"/>
      <c r="M14" s="2"/>
      <c r="N14" s="2"/>
      <c r="O14" s="2"/>
    </row>
    <row r="15" spans="1:15" x14ac:dyDescent="0.25">
      <c r="A15" s="2"/>
      <c r="B15" s="2"/>
      <c r="C15" s="2"/>
      <c r="D15" s="2"/>
      <c r="E15" s="2"/>
      <c r="F15" s="2"/>
      <c r="G15" s="2"/>
      <c r="H15" s="2"/>
      <c r="I15" s="2"/>
      <c r="J15" s="2"/>
      <c r="K15" s="2"/>
      <c r="L15" s="2"/>
      <c r="M15" s="2"/>
      <c r="N15" s="2"/>
      <c r="O15" s="2"/>
    </row>
    <row r="16" spans="1:15" x14ac:dyDescent="0.25">
      <c r="A16" s="2"/>
      <c r="B16" s="2"/>
      <c r="C16" s="2"/>
      <c r="D16" s="2"/>
      <c r="E16" s="2"/>
      <c r="F16" s="2"/>
      <c r="G16" s="2"/>
      <c r="H16" s="2"/>
      <c r="I16" s="2"/>
      <c r="J16" s="2"/>
      <c r="K16" s="2"/>
      <c r="L16" s="2"/>
      <c r="M16" s="2"/>
      <c r="N16" s="2"/>
      <c r="O16" s="2"/>
    </row>
    <row r="17" spans="1:15" x14ac:dyDescent="0.25">
      <c r="A17" s="2"/>
      <c r="B17" s="2"/>
      <c r="C17" s="2"/>
      <c r="D17" s="2"/>
      <c r="E17" s="2"/>
      <c r="F17" s="2"/>
      <c r="G17" s="2"/>
      <c r="H17" s="2"/>
      <c r="I17" s="2"/>
      <c r="J17" s="2"/>
      <c r="K17" s="2"/>
      <c r="L17" s="2"/>
      <c r="M17" s="2"/>
      <c r="N17" s="2"/>
      <c r="O17" s="2"/>
    </row>
    <row r="18" spans="1:15" x14ac:dyDescent="0.25">
      <c r="A18" s="2"/>
      <c r="B18" s="2"/>
      <c r="C18" s="2"/>
      <c r="D18" s="2"/>
      <c r="E18" s="2"/>
      <c r="F18" s="2"/>
      <c r="G18" s="2"/>
      <c r="H18" s="2"/>
      <c r="I18" s="2"/>
      <c r="J18" s="2"/>
      <c r="K18" s="2"/>
      <c r="L18" s="2"/>
      <c r="M18" s="2"/>
      <c r="N18" s="2"/>
      <c r="O18" s="2"/>
    </row>
    <row r="19" spans="1:15" x14ac:dyDescent="0.25">
      <c r="A19" s="2"/>
      <c r="B19" s="2"/>
      <c r="C19" s="2"/>
      <c r="D19" s="2"/>
      <c r="E19" s="2"/>
      <c r="F19" s="2"/>
      <c r="G19" s="2"/>
      <c r="H19" s="2"/>
      <c r="I19" s="2"/>
      <c r="J19" s="2"/>
      <c r="K19" s="2"/>
      <c r="L19" s="2"/>
      <c r="M19" s="2"/>
      <c r="N19" s="2"/>
      <c r="O19" s="2"/>
    </row>
    <row r="20" spans="1:15" x14ac:dyDescent="0.25">
      <c r="A20" s="2"/>
      <c r="B20" s="2"/>
      <c r="C20" s="2"/>
      <c r="D20" s="2"/>
      <c r="E20" s="2"/>
      <c r="F20" s="2"/>
      <c r="G20" s="2"/>
      <c r="H20" s="2"/>
      <c r="I20" s="2"/>
      <c r="J20" s="2"/>
      <c r="K20" s="2"/>
      <c r="L20" s="2"/>
      <c r="M20" s="2"/>
      <c r="N20" s="2"/>
      <c r="O20" s="2"/>
    </row>
  </sheetData>
  <mergeCells count="1">
    <mergeCell ref="C1:J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11"/>
  <sheetViews>
    <sheetView showGridLines="0" zoomScale="40" zoomScaleNormal="40" workbookViewId="0">
      <selection activeCell="L8" sqref="L8"/>
    </sheetView>
  </sheetViews>
  <sheetFormatPr baseColWidth="10" defaultColWidth="0" defaultRowHeight="15" zeroHeight="1" x14ac:dyDescent="0.25"/>
  <cols>
    <col min="1" max="1" width="3" customWidth="1"/>
    <col min="2" max="2" width="32.85546875" customWidth="1"/>
    <col min="3" max="3" width="18.28515625" customWidth="1"/>
    <col min="4" max="4" width="15.42578125" customWidth="1"/>
    <col min="5" max="5" width="22.140625" customWidth="1"/>
    <col min="6" max="6" width="25" customWidth="1"/>
    <col min="7" max="7" width="30.42578125" customWidth="1"/>
    <col min="8" max="8" width="33.7109375" customWidth="1"/>
    <col min="9" max="9" width="34.7109375" customWidth="1"/>
    <col min="10" max="10" width="43" customWidth="1"/>
    <col min="11" max="11" width="15.28515625" customWidth="1"/>
    <col min="12" max="12" width="11.7109375" customWidth="1"/>
    <col min="13" max="13" width="19.42578125" customWidth="1"/>
    <col min="14" max="14" width="27.42578125" customWidth="1"/>
    <col min="15" max="15" width="30.85546875" customWidth="1"/>
    <col min="16" max="16" width="31.7109375" bestFit="1" customWidth="1"/>
    <col min="17" max="17" width="3" customWidth="1"/>
    <col min="18" max="16384" width="11.42578125" hidden="1"/>
  </cols>
  <sheetData>
    <row r="1" spans="1:17" ht="18" customHeight="1" thickBot="1" x14ac:dyDescent="0.3">
      <c r="A1" s="3"/>
      <c r="B1" s="3"/>
      <c r="C1" s="3"/>
      <c r="D1" s="3"/>
      <c r="E1" s="3"/>
      <c r="F1" s="3"/>
      <c r="G1" s="3"/>
      <c r="H1" s="3"/>
      <c r="I1" s="3"/>
      <c r="J1" s="3"/>
      <c r="K1" s="3"/>
      <c r="L1" s="3"/>
      <c r="M1" s="3"/>
      <c r="N1" s="3"/>
      <c r="O1" s="3"/>
      <c r="P1" s="3"/>
      <c r="Q1" s="3"/>
    </row>
    <row r="2" spans="1:17" ht="158.25" customHeight="1" thickTop="1" thickBot="1" x14ac:dyDescent="0.3">
      <c r="A2" s="3"/>
      <c r="B2" s="289" t="s">
        <v>335</v>
      </c>
      <c r="C2" s="290"/>
      <c r="D2" s="290"/>
      <c r="E2" s="290"/>
      <c r="F2" s="290"/>
      <c r="G2" s="290"/>
      <c r="H2" s="290"/>
      <c r="I2" s="290"/>
      <c r="J2" s="290"/>
      <c r="K2" s="290"/>
      <c r="L2" s="290"/>
      <c r="M2" s="290"/>
      <c r="N2" s="290"/>
      <c r="O2" s="290"/>
      <c r="P2" s="291"/>
      <c r="Q2" s="3"/>
    </row>
    <row r="3" spans="1:17" ht="16.5" customHeight="1" thickTop="1" x14ac:dyDescent="0.25">
      <c r="A3" s="3"/>
      <c r="B3" s="3"/>
      <c r="C3" s="3"/>
      <c r="D3" s="3"/>
      <c r="E3" s="3"/>
      <c r="F3" s="3"/>
      <c r="G3" s="3"/>
      <c r="H3" s="3"/>
      <c r="I3" s="3"/>
      <c r="J3" s="3"/>
      <c r="K3" s="3"/>
      <c r="L3" s="3"/>
      <c r="M3" s="3"/>
      <c r="N3" s="3"/>
      <c r="O3" s="3"/>
      <c r="P3" s="3"/>
      <c r="Q3" s="3"/>
    </row>
    <row r="4" spans="1:17" ht="36.75" customHeight="1" thickBot="1" x14ac:dyDescent="0.3">
      <c r="A4" s="3"/>
      <c r="B4" s="293" t="s">
        <v>336</v>
      </c>
      <c r="C4" s="294"/>
      <c r="D4" s="294"/>
      <c r="E4" s="294"/>
      <c r="F4" s="294"/>
      <c r="G4" s="294"/>
      <c r="H4" s="294"/>
      <c r="I4" s="294"/>
      <c r="J4" s="294"/>
      <c r="K4" s="294"/>
      <c r="L4" s="294"/>
      <c r="M4" s="294"/>
      <c r="N4" s="294"/>
      <c r="O4" s="294"/>
      <c r="P4" s="294"/>
      <c r="Q4" s="3"/>
    </row>
    <row r="5" spans="1:17" ht="73.5" customHeight="1" thickBot="1" x14ac:dyDescent="0.3">
      <c r="A5" s="3"/>
      <c r="B5" s="292" t="s">
        <v>337</v>
      </c>
      <c r="C5" s="292" t="s">
        <v>338</v>
      </c>
      <c r="D5" s="292"/>
      <c r="E5" s="292" t="s">
        <v>339</v>
      </c>
      <c r="F5" s="292"/>
      <c r="G5" s="292" t="s">
        <v>340</v>
      </c>
      <c r="H5" s="292" t="s">
        <v>341</v>
      </c>
      <c r="I5" s="292" t="s">
        <v>342</v>
      </c>
      <c r="J5" s="292" t="s">
        <v>343</v>
      </c>
      <c r="K5" s="292" t="s">
        <v>344</v>
      </c>
      <c r="L5" s="292"/>
      <c r="M5" s="292" t="s">
        <v>89</v>
      </c>
      <c r="N5" s="292" t="s">
        <v>10</v>
      </c>
      <c r="O5" s="292" t="s">
        <v>345</v>
      </c>
      <c r="P5" s="292" t="s">
        <v>346</v>
      </c>
      <c r="Q5" s="3"/>
    </row>
    <row r="6" spans="1:17" ht="126" customHeight="1" thickBot="1" x14ac:dyDescent="0.3">
      <c r="A6" s="3"/>
      <c r="B6" s="292"/>
      <c r="C6" s="5" t="s">
        <v>347</v>
      </c>
      <c r="D6" s="5" t="s">
        <v>348</v>
      </c>
      <c r="E6" s="5" t="s">
        <v>349</v>
      </c>
      <c r="F6" s="5" t="s">
        <v>350</v>
      </c>
      <c r="G6" s="292"/>
      <c r="H6" s="292"/>
      <c r="I6" s="292"/>
      <c r="J6" s="292"/>
      <c r="K6" s="5" t="s">
        <v>351</v>
      </c>
      <c r="L6" s="4" t="s">
        <v>352</v>
      </c>
      <c r="M6" s="292"/>
      <c r="N6" s="292"/>
      <c r="O6" s="292"/>
      <c r="P6" s="292"/>
      <c r="Q6" s="3"/>
    </row>
    <row r="7" spans="1:17" ht="78.75" x14ac:dyDescent="0.25">
      <c r="A7" s="3"/>
      <c r="B7" s="6" t="s">
        <v>353</v>
      </c>
      <c r="C7" s="7" t="s">
        <v>354</v>
      </c>
      <c r="D7" s="7" t="s">
        <v>354</v>
      </c>
      <c r="E7" s="8"/>
      <c r="F7" s="9" t="s">
        <v>355</v>
      </c>
      <c r="G7" s="9" t="s">
        <v>356</v>
      </c>
      <c r="H7" s="9" t="s">
        <v>357</v>
      </c>
      <c r="I7" s="9" t="s">
        <v>358</v>
      </c>
      <c r="J7" s="9" t="s">
        <v>359</v>
      </c>
      <c r="K7" s="10" t="s">
        <v>354</v>
      </c>
      <c r="L7" s="11"/>
      <c r="M7" s="12">
        <v>43952</v>
      </c>
      <c r="N7" s="12">
        <v>43982</v>
      </c>
      <c r="O7" s="9" t="s">
        <v>360</v>
      </c>
      <c r="P7" s="13" t="s">
        <v>361</v>
      </c>
      <c r="Q7" s="3"/>
    </row>
    <row r="8" spans="1:17" ht="114" customHeight="1" x14ac:dyDescent="0.25">
      <c r="A8" s="3"/>
      <c r="B8" s="14" t="s">
        <v>362</v>
      </c>
      <c r="C8" s="15"/>
      <c r="D8" s="15" t="s">
        <v>354</v>
      </c>
      <c r="E8" s="16"/>
      <c r="F8" s="17"/>
      <c r="G8" s="17" t="s">
        <v>363</v>
      </c>
      <c r="H8" s="17" t="s">
        <v>364</v>
      </c>
      <c r="I8" s="17" t="s">
        <v>365</v>
      </c>
      <c r="J8" s="17"/>
      <c r="K8" s="18"/>
      <c r="L8" s="19" t="s">
        <v>354</v>
      </c>
      <c r="M8" s="20">
        <v>43864</v>
      </c>
      <c r="N8" s="20">
        <v>43920</v>
      </c>
      <c r="O8" s="17" t="s">
        <v>366</v>
      </c>
      <c r="P8" s="21" t="s">
        <v>367</v>
      </c>
      <c r="Q8" s="3"/>
    </row>
    <row r="9" spans="1:17" ht="157.5" x14ac:dyDescent="0.25">
      <c r="A9" s="3"/>
      <c r="B9" s="14" t="s">
        <v>368</v>
      </c>
      <c r="C9" s="15" t="s">
        <v>354</v>
      </c>
      <c r="D9" s="15"/>
      <c r="E9" s="16"/>
      <c r="F9" s="17"/>
      <c r="G9" s="17" t="s">
        <v>369</v>
      </c>
      <c r="H9" s="17" t="s">
        <v>370</v>
      </c>
      <c r="I9" s="17" t="s">
        <v>371</v>
      </c>
      <c r="J9" s="17" t="s">
        <v>372</v>
      </c>
      <c r="K9" s="18" t="s">
        <v>354</v>
      </c>
      <c r="L9" s="19"/>
      <c r="M9" s="20">
        <v>43832</v>
      </c>
      <c r="N9" s="20">
        <v>44012</v>
      </c>
      <c r="O9" s="17" t="s">
        <v>373</v>
      </c>
      <c r="P9" s="21"/>
      <c r="Q9" s="3"/>
    </row>
    <row r="10" spans="1:17" ht="93.75" customHeight="1" x14ac:dyDescent="0.25">
      <c r="A10" s="3"/>
      <c r="B10" s="14" t="s">
        <v>374</v>
      </c>
      <c r="C10" s="15" t="s">
        <v>354</v>
      </c>
      <c r="D10" s="15"/>
      <c r="E10" s="16"/>
      <c r="F10" s="17"/>
      <c r="G10" s="17" t="s">
        <v>375</v>
      </c>
      <c r="H10" s="17" t="s">
        <v>376</v>
      </c>
      <c r="I10" s="17"/>
      <c r="J10" s="17"/>
      <c r="K10" s="18"/>
      <c r="L10" s="19"/>
      <c r="M10" s="20">
        <v>43845</v>
      </c>
      <c r="N10" s="20">
        <v>44180</v>
      </c>
      <c r="O10" s="17" t="s">
        <v>373</v>
      </c>
      <c r="P10" s="21"/>
      <c r="Q10" s="3"/>
    </row>
    <row r="11" spans="1:17" x14ac:dyDescent="0.25">
      <c r="A11" s="3"/>
      <c r="B11" s="3"/>
      <c r="C11" s="3"/>
      <c r="D11" s="3"/>
      <c r="E11" s="3"/>
      <c r="F11" s="3"/>
      <c r="G11" s="3"/>
      <c r="H11" s="3"/>
      <c r="I11" s="3"/>
      <c r="J11" s="3"/>
      <c r="K11" s="3"/>
      <c r="L11" s="3"/>
      <c r="M11" s="3"/>
      <c r="N11" s="3"/>
      <c r="O11" s="3"/>
      <c r="P11" s="3"/>
      <c r="Q11" s="3"/>
    </row>
  </sheetData>
  <sheetProtection selectLockedCells="1" selectUnlockedCells="1"/>
  <mergeCells count="14">
    <mergeCell ref="B2:P2"/>
    <mergeCell ref="M5:M6"/>
    <mergeCell ref="N5:N6"/>
    <mergeCell ref="O5:O6"/>
    <mergeCell ref="B5:B6"/>
    <mergeCell ref="C5:D5"/>
    <mergeCell ref="E5:F5"/>
    <mergeCell ref="G5:G6"/>
    <mergeCell ref="H5:H6"/>
    <mergeCell ref="I5:I6"/>
    <mergeCell ref="J5:J6"/>
    <mergeCell ref="K5:L5"/>
    <mergeCell ref="B4:P4"/>
    <mergeCell ref="P5:P6"/>
  </mergeCells>
  <hyperlinks>
    <hyperlink ref="P7" r:id="rId1" xr:uid="{00000000-0004-0000-0A00-000000000000}"/>
    <hyperlink ref="P8" r:id="rId2" xr:uid="{00000000-0004-0000-0A00-000001000000}"/>
  </hyperlinks>
  <pageMargins left="0.7" right="0.7" top="0.75" bottom="0.75" header="0.3" footer="0.3"/>
  <pageSetup orientation="portrait" r:id="rId3"/>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22"/>
  <sheetViews>
    <sheetView showGridLines="0" zoomScaleNormal="100" zoomScaleSheetLayoutView="85" workbookViewId="0">
      <selection activeCell="F1" sqref="F1"/>
    </sheetView>
  </sheetViews>
  <sheetFormatPr baseColWidth="10" defaultColWidth="0" defaultRowHeight="0" customHeight="1" zeroHeight="1" x14ac:dyDescent="0.3"/>
  <cols>
    <col min="1" max="1" width="1.85546875" style="23" customWidth="1"/>
    <col min="2" max="2" width="31.140625" style="23" customWidth="1"/>
    <col min="3" max="3" width="4" style="41" bestFit="1" customWidth="1"/>
    <col min="4" max="4" width="65.140625" style="39" customWidth="1"/>
    <col min="5" max="5" width="32.140625" style="39" customWidth="1"/>
    <col min="6" max="7" width="15.140625" style="23" customWidth="1"/>
    <col min="8" max="8" width="37.7109375" style="23" customWidth="1"/>
    <col min="9" max="9" width="2" style="23" customWidth="1"/>
    <col min="10" max="12" width="0" style="23" hidden="1" customWidth="1"/>
    <col min="13" max="16384" width="11.42578125" style="23" hidden="1"/>
  </cols>
  <sheetData>
    <row r="1" spans="1:9" ht="7.5" customHeight="1" thickBot="1" x14ac:dyDescent="0.35">
      <c r="A1" s="22"/>
      <c r="B1" s="22"/>
      <c r="C1" s="40"/>
      <c r="D1" s="38"/>
      <c r="E1" s="38"/>
      <c r="F1" s="22"/>
      <c r="G1" s="22"/>
      <c r="H1" s="22"/>
      <c r="I1" s="22"/>
    </row>
    <row r="2" spans="1:9" ht="135.75" customHeight="1" thickTop="1" thickBot="1" x14ac:dyDescent="0.35">
      <c r="A2" s="22"/>
      <c r="B2" s="216" t="s">
        <v>4</v>
      </c>
      <c r="C2" s="217"/>
      <c r="D2" s="217"/>
      <c r="E2" s="217"/>
      <c r="F2" s="217"/>
      <c r="G2" s="217"/>
      <c r="H2" s="64"/>
    </row>
    <row r="3" spans="1:9" ht="27" customHeight="1" x14ac:dyDescent="0.3">
      <c r="A3" s="22"/>
      <c r="B3" s="108" t="s">
        <v>5</v>
      </c>
      <c r="C3" s="109" t="s">
        <v>6</v>
      </c>
      <c r="D3" s="109" t="s">
        <v>7</v>
      </c>
      <c r="E3" s="109" t="s">
        <v>8</v>
      </c>
      <c r="F3" s="109" t="s">
        <v>9</v>
      </c>
      <c r="G3" s="109" t="s">
        <v>10</v>
      </c>
      <c r="H3" s="110" t="s">
        <v>11</v>
      </c>
      <c r="I3" s="22"/>
    </row>
    <row r="4" spans="1:9" ht="16.5" x14ac:dyDescent="0.3">
      <c r="A4" s="22"/>
      <c r="B4" s="218" t="s">
        <v>12</v>
      </c>
      <c r="C4" s="130" t="s">
        <v>13</v>
      </c>
      <c r="D4" s="47" t="s">
        <v>14</v>
      </c>
      <c r="E4" s="47" t="s">
        <v>15</v>
      </c>
      <c r="F4" s="48">
        <v>44986</v>
      </c>
      <c r="G4" s="48">
        <v>45000</v>
      </c>
      <c r="H4" s="98" t="s">
        <v>16</v>
      </c>
      <c r="I4" s="22"/>
    </row>
    <row r="5" spans="1:9" ht="16.5" x14ac:dyDescent="0.3">
      <c r="A5" s="22"/>
      <c r="B5" s="219"/>
      <c r="C5" s="130" t="s">
        <v>17</v>
      </c>
      <c r="D5" s="47" t="s">
        <v>18</v>
      </c>
      <c r="E5" s="47" t="s">
        <v>19</v>
      </c>
      <c r="F5" s="48">
        <v>45030</v>
      </c>
      <c r="G5" s="48">
        <v>45044</v>
      </c>
      <c r="H5" s="98" t="s">
        <v>16</v>
      </c>
      <c r="I5" s="22"/>
    </row>
    <row r="6" spans="1:9" ht="16.5" x14ac:dyDescent="0.3">
      <c r="A6" s="22"/>
      <c r="B6" s="220"/>
      <c r="C6" s="130" t="s">
        <v>20</v>
      </c>
      <c r="D6" s="47" t="s">
        <v>21</v>
      </c>
      <c r="E6" s="47" t="s">
        <v>22</v>
      </c>
      <c r="F6" s="48">
        <v>45030</v>
      </c>
      <c r="G6" s="48">
        <v>45044</v>
      </c>
      <c r="H6" s="98" t="s">
        <v>16</v>
      </c>
      <c r="I6" s="22"/>
    </row>
    <row r="7" spans="1:9" ht="49.5" x14ac:dyDescent="0.3">
      <c r="A7" s="22"/>
      <c r="B7" s="218" t="s">
        <v>23</v>
      </c>
      <c r="C7" s="130" t="s">
        <v>24</v>
      </c>
      <c r="D7" s="47" t="s">
        <v>25</v>
      </c>
      <c r="E7" s="49" t="s">
        <v>26</v>
      </c>
      <c r="F7" s="48">
        <v>44958</v>
      </c>
      <c r="G7" s="48">
        <v>44972</v>
      </c>
      <c r="H7" s="99" t="s">
        <v>16</v>
      </c>
      <c r="I7" s="22"/>
    </row>
    <row r="8" spans="1:9" ht="48" customHeight="1" x14ac:dyDescent="0.3">
      <c r="A8" s="22"/>
      <c r="B8" s="219"/>
      <c r="C8" s="130" t="s">
        <v>27</v>
      </c>
      <c r="D8" s="47" t="s">
        <v>28</v>
      </c>
      <c r="E8" s="49" t="s">
        <v>29</v>
      </c>
      <c r="F8" s="48">
        <v>44958</v>
      </c>
      <c r="G8" s="48">
        <v>44972</v>
      </c>
      <c r="H8" s="99" t="s">
        <v>30</v>
      </c>
      <c r="I8" s="22"/>
    </row>
    <row r="9" spans="1:9" ht="48.75" customHeight="1" x14ac:dyDescent="0.3">
      <c r="A9" s="22"/>
      <c r="B9" s="219"/>
      <c r="C9" s="130" t="s">
        <v>31</v>
      </c>
      <c r="D9" s="51" t="s">
        <v>32</v>
      </c>
      <c r="E9" s="51" t="s">
        <v>33</v>
      </c>
      <c r="F9" s="48">
        <v>44958</v>
      </c>
      <c r="G9" s="48">
        <v>44972</v>
      </c>
      <c r="H9" s="65" t="s">
        <v>16</v>
      </c>
      <c r="I9" s="22"/>
    </row>
    <row r="10" spans="1:9" ht="48.75" customHeight="1" x14ac:dyDescent="0.3">
      <c r="A10" s="22"/>
      <c r="B10" s="219"/>
      <c r="C10" s="130" t="s">
        <v>34</v>
      </c>
      <c r="D10" s="51" t="s">
        <v>35</v>
      </c>
      <c r="E10" s="51" t="s">
        <v>36</v>
      </c>
      <c r="F10" s="48">
        <v>44986</v>
      </c>
      <c r="G10" s="48">
        <v>45000</v>
      </c>
      <c r="H10" s="65" t="s">
        <v>37</v>
      </c>
      <c r="I10" s="22"/>
    </row>
    <row r="11" spans="1:9" ht="48.75" customHeight="1" x14ac:dyDescent="0.3">
      <c r="A11" s="22"/>
      <c r="B11" s="219"/>
      <c r="C11" s="130" t="s">
        <v>38</v>
      </c>
      <c r="D11" s="51" t="s">
        <v>39</v>
      </c>
      <c r="E11" s="51" t="s">
        <v>36</v>
      </c>
      <c r="F11" s="48">
        <v>45030</v>
      </c>
      <c r="G11" s="48">
        <v>45044</v>
      </c>
      <c r="H11" s="65" t="s">
        <v>37</v>
      </c>
      <c r="I11" s="22"/>
    </row>
    <row r="12" spans="1:9" ht="49.5" x14ac:dyDescent="0.3">
      <c r="A12" s="22"/>
      <c r="B12" s="218" t="s">
        <v>40</v>
      </c>
      <c r="C12" s="130" t="s">
        <v>41</v>
      </c>
      <c r="D12" s="51" t="s">
        <v>42</v>
      </c>
      <c r="E12" s="51" t="s">
        <v>43</v>
      </c>
      <c r="F12" s="48">
        <v>44946</v>
      </c>
      <c r="G12" s="48">
        <v>44951</v>
      </c>
      <c r="H12" s="65" t="s">
        <v>44</v>
      </c>
      <c r="I12" s="22"/>
    </row>
    <row r="13" spans="1:9" ht="49.5" x14ac:dyDescent="0.3">
      <c r="A13" s="22"/>
      <c r="B13" s="219"/>
      <c r="C13" s="130" t="s">
        <v>45</v>
      </c>
      <c r="D13" s="51" t="s">
        <v>46</v>
      </c>
      <c r="E13" s="51" t="s">
        <v>47</v>
      </c>
      <c r="F13" s="48">
        <v>44958</v>
      </c>
      <c r="G13" s="48">
        <v>45289</v>
      </c>
      <c r="H13" s="65" t="s">
        <v>44</v>
      </c>
      <c r="I13" s="22"/>
    </row>
    <row r="14" spans="1:9" ht="49.5" x14ac:dyDescent="0.3">
      <c r="A14" s="22"/>
      <c r="B14" s="219"/>
      <c r="C14" s="130" t="s">
        <v>48</v>
      </c>
      <c r="D14" s="51" t="s">
        <v>49</v>
      </c>
      <c r="E14" s="51" t="s">
        <v>50</v>
      </c>
      <c r="F14" s="48">
        <v>44958</v>
      </c>
      <c r="G14" s="48">
        <v>45289</v>
      </c>
      <c r="H14" s="65" t="s">
        <v>51</v>
      </c>
      <c r="I14" s="22"/>
    </row>
    <row r="15" spans="1:9" ht="33" x14ac:dyDescent="0.3">
      <c r="A15" s="22"/>
      <c r="B15" s="220"/>
      <c r="C15" s="130" t="s">
        <v>52</v>
      </c>
      <c r="D15" s="49" t="s">
        <v>53</v>
      </c>
      <c r="E15" s="49" t="s">
        <v>54</v>
      </c>
      <c r="F15" s="50">
        <v>45017</v>
      </c>
      <c r="G15" s="50">
        <v>45289</v>
      </c>
      <c r="H15" s="65" t="s">
        <v>55</v>
      </c>
      <c r="I15" s="22"/>
    </row>
    <row r="16" spans="1:9" ht="49.5" x14ac:dyDescent="0.3">
      <c r="A16" s="22"/>
      <c r="B16" s="214" t="s">
        <v>56</v>
      </c>
      <c r="C16" s="130" t="s">
        <v>57</v>
      </c>
      <c r="D16" s="47" t="s">
        <v>58</v>
      </c>
      <c r="E16" s="49" t="s">
        <v>59</v>
      </c>
      <c r="F16" s="50">
        <v>44958</v>
      </c>
      <c r="G16" s="50">
        <v>45275</v>
      </c>
      <c r="H16" s="65" t="s">
        <v>60</v>
      </c>
      <c r="I16" s="22"/>
    </row>
    <row r="17" spans="1:9" ht="33" x14ac:dyDescent="0.3">
      <c r="A17" s="22"/>
      <c r="B17" s="214"/>
      <c r="C17" s="130" t="s">
        <v>61</v>
      </c>
      <c r="D17" s="47" t="s">
        <v>62</v>
      </c>
      <c r="E17" s="49" t="s">
        <v>63</v>
      </c>
      <c r="F17" s="50">
        <v>44958</v>
      </c>
      <c r="G17" s="50">
        <v>45275</v>
      </c>
      <c r="H17" s="65" t="s">
        <v>60</v>
      </c>
      <c r="I17" s="22"/>
    </row>
    <row r="18" spans="1:9" ht="49.5" x14ac:dyDescent="0.3">
      <c r="A18" s="22"/>
      <c r="B18" s="214"/>
      <c r="C18" s="130" t="s">
        <v>64</v>
      </c>
      <c r="D18" s="47" t="s">
        <v>65</v>
      </c>
      <c r="E18" s="49" t="s">
        <v>66</v>
      </c>
      <c r="F18" s="50">
        <v>44958</v>
      </c>
      <c r="G18" s="50">
        <v>45275</v>
      </c>
      <c r="H18" s="65" t="s">
        <v>16</v>
      </c>
      <c r="I18" s="22"/>
    </row>
    <row r="19" spans="1:9" ht="49.5" x14ac:dyDescent="0.3">
      <c r="A19" s="22"/>
      <c r="B19" s="214"/>
      <c r="C19" s="130" t="s">
        <v>67</v>
      </c>
      <c r="D19" s="47" t="s">
        <v>68</v>
      </c>
      <c r="E19" s="49" t="s">
        <v>69</v>
      </c>
      <c r="F19" s="50">
        <v>45017</v>
      </c>
      <c r="G19" s="50">
        <v>45289</v>
      </c>
      <c r="H19" s="99" t="s">
        <v>70</v>
      </c>
      <c r="I19" s="22"/>
    </row>
    <row r="20" spans="1:9" ht="49.5" x14ac:dyDescent="0.3">
      <c r="A20" s="22"/>
      <c r="B20" s="214" t="s">
        <v>71</v>
      </c>
      <c r="C20" s="130" t="s">
        <v>72</v>
      </c>
      <c r="D20" s="47" t="s">
        <v>73</v>
      </c>
      <c r="E20" s="49" t="s">
        <v>74</v>
      </c>
      <c r="F20" s="50">
        <v>45017</v>
      </c>
      <c r="G20" s="50">
        <v>45289</v>
      </c>
      <c r="H20" s="65" t="s">
        <v>55</v>
      </c>
      <c r="I20" s="22"/>
    </row>
    <row r="21" spans="1:9" ht="33.75" thickBot="1" x14ac:dyDescent="0.35">
      <c r="A21" s="22"/>
      <c r="B21" s="215"/>
      <c r="C21" s="136" t="s">
        <v>75</v>
      </c>
      <c r="D21" s="66" t="s">
        <v>76</v>
      </c>
      <c r="E21" s="66" t="s">
        <v>77</v>
      </c>
      <c r="F21" s="67">
        <v>45017</v>
      </c>
      <c r="G21" s="67">
        <v>45289</v>
      </c>
      <c r="H21" s="68" t="s">
        <v>78</v>
      </c>
      <c r="I21" s="22"/>
    </row>
    <row r="22" spans="1:9" ht="9" customHeight="1" thickTop="1" x14ac:dyDescent="0.3">
      <c r="A22" s="22"/>
      <c r="B22" s="24"/>
      <c r="C22" s="40"/>
      <c r="D22" s="38"/>
      <c r="E22" s="38"/>
      <c r="F22" s="22"/>
      <c r="G22" s="22"/>
      <c r="H22" s="22"/>
    </row>
  </sheetData>
  <mergeCells count="6">
    <mergeCell ref="B20:B21"/>
    <mergeCell ref="B16:B19"/>
    <mergeCell ref="B2:G2"/>
    <mergeCell ref="B4:B6"/>
    <mergeCell ref="B12:B15"/>
    <mergeCell ref="B7:B11"/>
  </mergeCells>
  <pageMargins left="0.70866141732283472" right="0.70866141732283472" top="0.74803149606299213" bottom="0.74803149606299213" header="0.31496062992125984" footer="0.31496062992125984"/>
  <pageSetup scale="48" fitToHeight="0" orientation="landscape" r:id="rId1"/>
  <headerFooter>
    <oddFooter>&amp;LVersión: 02
Fecha: 2019-01-31&amp;CSi este documento se encuentra impreso no se garantiza su vigencia.
La versión vigente reposa en el Sistema Integrado de Gestión (Intranet).&amp;R&amp;P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6"/>
  <sheetViews>
    <sheetView showGridLines="0" zoomScaleNormal="100" workbookViewId="0"/>
  </sheetViews>
  <sheetFormatPr baseColWidth="10" defaultColWidth="0" defaultRowHeight="15" zeroHeight="1" x14ac:dyDescent="0.25"/>
  <cols>
    <col min="1" max="1" width="1.140625" style="27" customWidth="1"/>
    <col min="2" max="2" width="5.140625" style="27" customWidth="1"/>
    <col min="3" max="3" width="19.7109375" style="27" customWidth="1"/>
    <col min="4" max="4" width="16" style="27" customWidth="1"/>
    <col min="5" max="5" width="23.42578125" style="27" customWidth="1"/>
    <col min="6" max="6" width="17.42578125" style="27" customWidth="1"/>
    <col min="7" max="7" width="16.140625" style="27" customWidth="1"/>
    <col min="8" max="8" width="17.42578125" style="27" customWidth="1"/>
    <col min="9" max="9" width="44.7109375" style="42" customWidth="1"/>
    <col min="10" max="10" width="33.7109375" style="27" customWidth="1"/>
    <col min="11" max="11" width="13.85546875" style="27" customWidth="1"/>
    <col min="12" max="12" width="12.7109375" style="27" customWidth="1"/>
    <col min="13" max="13" width="10.85546875" style="27" customWidth="1"/>
    <col min="14" max="14" width="19.28515625" style="27" customWidth="1"/>
    <col min="15" max="15" width="2" style="27" customWidth="1"/>
    <col min="16" max="16" width="0" style="27" hidden="1" customWidth="1"/>
    <col min="17" max="16384" width="11.42578125" style="27" hidden="1"/>
  </cols>
  <sheetData>
    <row r="1" spans="1:14" customFormat="1" ht="8.25" customHeight="1" thickBot="1" x14ac:dyDescent="0.3">
      <c r="A1" s="27"/>
      <c r="B1" s="27"/>
      <c r="C1" s="27"/>
      <c r="D1" s="27"/>
      <c r="E1" s="27"/>
      <c r="F1" s="27"/>
      <c r="G1" s="27"/>
      <c r="H1" s="27"/>
      <c r="I1" s="42"/>
      <c r="J1" s="27"/>
      <c r="K1" s="27"/>
      <c r="L1" s="27"/>
      <c r="M1" s="27"/>
      <c r="N1" s="27"/>
    </row>
    <row r="2" spans="1:14" s="23" customFormat="1" ht="106.5" customHeight="1" x14ac:dyDescent="0.65">
      <c r="A2" s="25"/>
      <c r="B2" s="223" t="s">
        <v>79</v>
      </c>
      <c r="C2" s="224"/>
      <c r="D2" s="224"/>
      <c r="E2" s="224"/>
      <c r="F2" s="224"/>
      <c r="G2" s="224"/>
      <c r="H2" s="224"/>
      <c r="I2" s="224"/>
      <c r="J2" s="224"/>
      <c r="K2" s="221"/>
      <c r="L2" s="221"/>
      <c r="M2" s="221"/>
      <c r="N2" s="222"/>
    </row>
    <row r="3" spans="1:14" customFormat="1" ht="46.5" customHeight="1" x14ac:dyDescent="0.25">
      <c r="A3" s="27"/>
      <c r="B3" s="111" t="s">
        <v>80</v>
      </c>
      <c r="C3" s="112" t="s">
        <v>81</v>
      </c>
      <c r="D3" s="112" t="s">
        <v>82</v>
      </c>
      <c r="E3" s="112" t="s">
        <v>83</v>
      </c>
      <c r="F3" s="112" t="s">
        <v>84</v>
      </c>
      <c r="G3" s="112" t="s">
        <v>85</v>
      </c>
      <c r="H3" s="112" t="s">
        <v>86</v>
      </c>
      <c r="I3" s="112" t="s">
        <v>7</v>
      </c>
      <c r="J3" s="112" t="s">
        <v>87</v>
      </c>
      <c r="K3" s="112" t="s">
        <v>88</v>
      </c>
      <c r="L3" s="113" t="s">
        <v>89</v>
      </c>
      <c r="M3" s="113" t="s">
        <v>10</v>
      </c>
      <c r="N3" s="114" t="s">
        <v>90</v>
      </c>
    </row>
    <row r="4" spans="1:14" s="63" customFormat="1" ht="95.25" customHeight="1" x14ac:dyDescent="0.25">
      <c r="A4" s="27"/>
      <c r="B4" s="135">
        <v>1</v>
      </c>
      <c r="C4" s="146" t="s">
        <v>91</v>
      </c>
      <c r="D4" s="137" t="s">
        <v>92</v>
      </c>
      <c r="E4" s="137" t="s">
        <v>93</v>
      </c>
      <c r="F4" s="137" t="s">
        <v>94</v>
      </c>
      <c r="G4" s="137" t="s">
        <v>95</v>
      </c>
      <c r="H4" s="137" t="s">
        <v>96</v>
      </c>
      <c r="I4" s="137" t="s">
        <v>97</v>
      </c>
      <c r="J4" s="141" t="s">
        <v>98</v>
      </c>
      <c r="K4" s="138" t="s">
        <v>99</v>
      </c>
      <c r="L4" s="139">
        <v>44958</v>
      </c>
      <c r="M4" s="140" t="s">
        <v>100</v>
      </c>
      <c r="N4" s="137" t="s">
        <v>101</v>
      </c>
    </row>
    <row r="5" spans="1:14" s="63" customFormat="1" ht="95.25" customHeight="1" x14ac:dyDescent="0.25">
      <c r="A5" s="27"/>
      <c r="B5" s="135">
        <v>2</v>
      </c>
      <c r="C5" s="145" t="s">
        <v>102</v>
      </c>
      <c r="D5" s="141" t="s">
        <v>92</v>
      </c>
      <c r="E5" s="137" t="s">
        <v>93</v>
      </c>
      <c r="F5" s="141" t="s">
        <v>94</v>
      </c>
      <c r="G5" s="141" t="s">
        <v>95</v>
      </c>
      <c r="H5" s="141" t="s">
        <v>96</v>
      </c>
      <c r="I5" s="141" t="s">
        <v>97</v>
      </c>
      <c r="J5" s="141" t="s">
        <v>98</v>
      </c>
      <c r="K5" s="142" t="s">
        <v>99</v>
      </c>
      <c r="L5" s="143">
        <v>44958</v>
      </c>
      <c r="M5" s="144" t="s">
        <v>100</v>
      </c>
      <c r="N5" s="141" t="s">
        <v>103</v>
      </c>
    </row>
    <row r="6" spans="1:14" s="63" customFormat="1" ht="95.25" customHeight="1" x14ac:dyDescent="0.25">
      <c r="A6" s="27"/>
      <c r="B6" s="135">
        <v>3</v>
      </c>
      <c r="C6" s="145" t="s">
        <v>104</v>
      </c>
      <c r="D6" s="141" t="s">
        <v>92</v>
      </c>
      <c r="E6" s="137" t="s">
        <v>93</v>
      </c>
      <c r="F6" s="141" t="s">
        <v>105</v>
      </c>
      <c r="G6" s="141" t="s">
        <v>106</v>
      </c>
      <c r="H6" s="141" t="s">
        <v>96</v>
      </c>
      <c r="I6" s="141" t="s">
        <v>97</v>
      </c>
      <c r="J6" s="141" t="s">
        <v>98</v>
      </c>
      <c r="K6" s="142" t="s">
        <v>99</v>
      </c>
      <c r="L6" s="143">
        <v>44958</v>
      </c>
      <c r="M6" s="144" t="s">
        <v>100</v>
      </c>
      <c r="N6" s="141" t="s">
        <v>107</v>
      </c>
    </row>
    <row r="7" spans="1:14" s="63" customFormat="1" ht="95.25" customHeight="1" x14ac:dyDescent="0.25">
      <c r="A7" s="27"/>
      <c r="B7" s="135">
        <v>4</v>
      </c>
      <c r="C7" s="145" t="s">
        <v>108</v>
      </c>
      <c r="D7" s="141" t="s">
        <v>109</v>
      </c>
      <c r="E7" s="137" t="s">
        <v>93</v>
      </c>
      <c r="F7" s="141" t="s">
        <v>94</v>
      </c>
      <c r="G7" s="141" t="s">
        <v>95</v>
      </c>
      <c r="H7" s="141" t="s">
        <v>96</v>
      </c>
      <c r="I7" s="141" t="s">
        <v>97</v>
      </c>
      <c r="J7" s="141" t="s">
        <v>98</v>
      </c>
      <c r="K7" s="142" t="s">
        <v>99</v>
      </c>
      <c r="L7" s="143">
        <v>44958</v>
      </c>
      <c r="M7" s="144" t="s">
        <v>100</v>
      </c>
      <c r="N7" s="141" t="s">
        <v>110</v>
      </c>
    </row>
    <row r="8" spans="1:14" ht="9" customHeight="1" x14ac:dyDescent="0.25"/>
    <row r="9" spans="1:14" x14ac:dyDescent="0.25"/>
    <row r="10" spans="1:14" x14ac:dyDescent="0.25"/>
    <row r="11" spans="1:14" x14ac:dyDescent="0.25"/>
    <row r="12" spans="1:14" x14ac:dyDescent="0.25"/>
    <row r="13" spans="1:14" x14ac:dyDescent="0.25"/>
    <row r="14" spans="1:14" x14ac:dyDescent="0.25"/>
    <row r="15" spans="1:14" x14ac:dyDescent="0.25"/>
    <row r="16" spans="1:14" x14ac:dyDescent="0.25"/>
  </sheetData>
  <mergeCells count="2">
    <mergeCell ref="K2:N2"/>
    <mergeCell ref="B2:J2"/>
  </mergeCells>
  <pageMargins left="0.70866141732283472" right="0.70866141732283472" top="0.74803149606299213" bottom="0.74803149606299213" header="0.31496062992125984" footer="0.31496062992125984"/>
  <pageSetup paperSize="5"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showGridLines="0" topLeftCell="A2" workbookViewId="0">
      <selection activeCell="H5" sqref="H5"/>
    </sheetView>
  </sheetViews>
  <sheetFormatPr baseColWidth="10" defaultColWidth="0" defaultRowHeight="15" zeroHeight="1" x14ac:dyDescent="0.25"/>
  <cols>
    <col min="1" max="1" width="1.42578125" customWidth="1"/>
    <col min="2" max="2" width="45.7109375" customWidth="1"/>
    <col min="3" max="3" width="5.85546875" bestFit="1" customWidth="1"/>
    <col min="4" max="4" width="66.140625" style="164" customWidth="1"/>
    <col min="5" max="5" width="33.42578125" style="164" customWidth="1"/>
    <col min="6" max="7" width="19.85546875" style="170" customWidth="1"/>
    <col min="8" max="8" width="51.28515625" style="170" customWidth="1"/>
    <col min="9" max="9" width="1.85546875" customWidth="1"/>
    <col min="10" max="10" width="0" hidden="1" customWidth="1"/>
    <col min="11" max="16384" width="11.42578125" hidden="1"/>
  </cols>
  <sheetData>
    <row r="1" spans="2:8" ht="15.75" hidden="1" thickBot="1" x14ac:dyDescent="0.3"/>
    <row r="2" spans="2:8" ht="189.75" customHeight="1" thickTop="1" thickBot="1" x14ac:dyDescent="0.3">
      <c r="B2" s="225" t="s">
        <v>111</v>
      </c>
      <c r="C2" s="225"/>
      <c r="D2" s="225"/>
      <c r="E2" s="225"/>
      <c r="F2" s="225"/>
      <c r="G2" s="225"/>
      <c r="H2" s="173"/>
    </row>
    <row r="3" spans="2:8" ht="18.75" thickBot="1" x14ac:dyDescent="0.3">
      <c r="B3" s="227" t="s">
        <v>5</v>
      </c>
      <c r="C3" s="227" t="s">
        <v>112</v>
      </c>
      <c r="D3" s="226" t="s">
        <v>113</v>
      </c>
      <c r="E3" s="226" t="s">
        <v>114</v>
      </c>
      <c r="F3" s="227" t="s">
        <v>115</v>
      </c>
      <c r="G3" s="227"/>
      <c r="H3" s="232" t="s">
        <v>116</v>
      </c>
    </row>
    <row r="4" spans="2:8" ht="18" x14ac:dyDescent="0.25">
      <c r="B4" s="227"/>
      <c r="C4" s="227"/>
      <c r="D4" s="226"/>
      <c r="E4" s="226"/>
      <c r="F4" s="115" t="s">
        <v>117</v>
      </c>
      <c r="G4" s="115" t="s">
        <v>118</v>
      </c>
      <c r="H4" s="232"/>
    </row>
    <row r="5" spans="2:8" ht="63" x14ac:dyDescent="0.25">
      <c r="B5" s="218" t="s">
        <v>119</v>
      </c>
      <c r="C5" s="130" t="s">
        <v>13</v>
      </c>
      <c r="D5" s="168" t="s">
        <v>120</v>
      </c>
      <c r="E5" s="100" t="s">
        <v>121</v>
      </c>
      <c r="F5" s="36">
        <v>44958</v>
      </c>
      <c r="G5" s="36">
        <v>44985</v>
      </c>
      <c r="H5" s="101" t="s">
        <v>122</v>
      </c>
    </row>
    <row r="6" spans="2:8" ht="31.5" x14ac:dyDescent="0.25">
      <c r="B6" s="218"/>
      <c r="C6" s="130" t="s">
        <v>17</v>
      </c>
      <c r="D6" s="168" t="s">
        <v>123</v>
      </c>
      <c r="E6" s="100" t="s">
        <v>124</v>
      </c>
      <c r="F6" s="36">
        <v>44986</v>
      </c>
      <c r="G6" s="36">
        <v>45044</v>
      </c>
      <c r="H6" s="101" t="s">
        <v>125</v>
      </c>
    </row>
    <row r="7" spans="2:8" ht="31.5" x14ac:dyDescent="0.25">
      <c r="B7" s="218"/>
      <c r="C7" s="130" t="s">
        <v>20</v>
      </c>
      <c r="D7" s="168" t="s">
        <v>126</v>
      </c>
      <c r="E7" s="100" t="s">
        <v>127</v>
      </c>
      <c r="F7" s="36">
        <v>44986</v>
      </c>
      <c r="G7" s="36">
        <v>45044</v>
      </c>
      <c r="H7" s="101" t="s">
        <v>125</v>
      </c>
    </row>
    <row r="8" spans="2:8" ht="31.5" x14ac:dyDescent="0.25">
      <c r="B8" s="218"/>
      <c r="C8" s="130" t="s">
        <v>128</v>
      </c>
      <c r="D8" s="168" t="s">
        <v>129</v>
      </c>
      <c r="E8" s="165" t="s">
        <v>130</v>
      </c>
      <c r="F8" s="171" t="s">
        <v>131</v>
      </c>
      <c r="G8" s="172" t="s">
        <v>132</v>
      </c>
      <c r="H8" s="174" t="s">
        <v>133</v>
      </c>
    </row>
    <row r="9" spans="2:8" ht="63" x14ac:dyDescent="0.25">
      <c r="B9" s="218"/>
      <c r="C9" s="130" t="s">
        <v>134</v>
      </c>
      <c r="D9" s="57" t="s">
        <v>135</v>
      </c>
      <c r="E9" s="100" t="s">
        <v>136</v>
      </c>
      <c r="F9" s="36">
        <v>44942</v>
      </c>
      <c r="G9" s="36">
        <v>44956</v>
      </c>
      <c r="H9" s="101" t="s">
        <v>137</v>
      </c>
    </row>
    <row r="10" spans="2:8" ht="31.5" x14ac:dyDescent="0.25">
      <c r="B10" s="218"/>
      <c r="C10" s="130" t="s">
        <v>138</v>
      </c>
      <c r="D10" s="57" t="s">
        <v>139</v>
      </c>
      <c r="E10" s="100" t="s">
        <v>140</v>
      </c>
      <c r="F10" s="36">
        <v>44957</v>
      </c>
      <c r="G10" s="36">
        <v>44957</v>
      </c>
      <c r="H10" s="101" t="s">
        <v>141</v>
      </c>
    </row>
    <row r="11" spans="2:8" ht="31.5" x14ac:dyDescent="0.25">
      <c r="B11" s="218"/>
      <c r="C11" s="130" t="s">
        <v>142</v>
      </c>
      <c r="D11" s="57" t="s">
        <v>143</v>
      </c>
      <c r="E11" s="100" t="s">
        <v>144</v>
      </c>
      <c r="F11" s="36">
        <v>45078</v>
      </c>
      <c r="G11" s="36">
        <v>45290</v>
      </c>
      <c r="H11" s="101" t="s">
        <v>141</v>
      </c>
    </row>
    <row r="12" spans="2:8" ht="16.5" customHeight="1" x14ac:dyDescent="0.25">
      <c r="B12" s="233" t="s">
        <v>145</v>
      </c>
      <c r="C12" s="236" t="s">
        <v>24</v>
      </c>
      <c r="D12" s="238" t="s">
        <v>146</v>
      </c>
      <c r="E12" s="240" t="s">
        <v>147</v>
      </c>
      <c r="F12" s="228" t="s">
        <v>131</v>
      </c>
      <c r="G12" s="228" t="s">
        <v>148</v>
      </c>
      <c r="H12" s="230" t="s">
        <v>149</v>
      </c>
    </row>
    <row r="13" spans="2:8" ht="30" customHeight="1" x14ac:dyDescent="0.25">
      <c r="B13" s="234"/>
      <c r="C13" s="237"/>
      <c r="D13" s="239"/>
      <c r="E13" s="241"/>
      <c r="F13" s="229"/>
      <c r="G13" s="229"/>
      <c r="H13" s="231"/>
    </row>
    <row r="14" spans="2:8" ht="31.5" x14ac:dyDescent="0.25">
      <c r="B14" s="234"/>
      <c r="C14" s="163" t="s">
        <v>27</v>
      </c>
      <c r="D14" s="169" t="s">
        <v>150</v>
      </c>
      <c r="E14" s="166" t="s">
        <v>151</v>
      </c>
      <c r="F14" s="172" t="s">
        <v>131</v>
      </c>
      <c r="G14" s="172" t="s">
        <v>148</v>
      </c>
      <c r="H14" s="174" t="s">
        <v>152</v>
      </c>
    </row>
    <row r="15" spans="2:8" ht="47.25" x14ac:dyDescent="0.25">
      <c r="B15" s="235"/>
      <c r="C15" s="130" t="s">
        <v>31</v>
      </c>
      <c r="D15" s="169" t="s">
        <v>153</v>
      </c>
      <c r="E15" s="167" t="s">
        <v>154</v>
      </c>
      <c r="F15" s="172" t="s">
        <v>131</v>
      </c>
      <c r="G15" s="172" t="s">
        <v>148</v>
      </c>
      <c r="H15" s="174" t="s">
        <v>133</v>
      </c>
    </row>
    <row r="16" spans="2:8" ht="47.25" x14ac:dyDescent="0.25">
      <c r="B16" s="218" t="s">
        <v>155</v>
      </c>
      <c r="C16" s="133" t="s">
        <v>41</v>
      </c>
      <c r="D16" s="100" t="s">
        <v>156</v>
      </c>
      <c r="E16" s="100" t="s">
        <v>157</v>
      </c>
      <c r="F16" s="172" t="s">
        <v>131</v>
      </c>
      <c r="G16" s="172" t="s">
        <v>148</v>
      </c>
      <c r="H16" s="175" t="s">
        <v>125</v>
      </c>
    </row>
    <row r="17" spans="2:8" ht="31.5" x14ac:dyDescent="0.25">
      <c r="B17" s="219"/>
      <c r="C17" s="133" t="s">
        <v>45</v>
      </c>
      <c r="D17" s="100" t="s">
        <v>158</v>
      </c>
      <c r="E17" s="160" t="s">
        <v>159</v>
      </c>
      <c r="F17" s="171" t="s">
        <v>131</v>
      </c>
      <c r="G17" s="172" t="s">
        <v>148</v>
      </c>
      <c r="H17" s="174" t="s">
        <v>133</v>
      </c>
    </row>
    <row r="18" spans="2:8" ht="47.25" x14ac:dyDescent="0.25">
      <c r="B18" s="219"/>
      <c r="C18" s="133" t="s">
        <v>48</v>
      </c>
      <c r="D18" s="100" t="s">
        <v>160</v>
      </c>
      <c r="E18" s="100" t="s">
        <v>161</v>
      </c>
      <c r="F18" s="36" t="s">
        <v>131</v>
      </c>
      <c r="G18" s="36" t="s">
        <v>148</v>
      </c>
      <c r="H18" s="101" t="s">
        <v>125</v>
      </c>
    </row>
    <row r="19" spans="2:8" ht="63.75" thickBot="1" x14ac:dyDescent="0.3">
      <c r="B19" s="121" t="s">
        <v>162</v>
      </c>
      <c r="C19" s="134" t="s">
        <v>57</v>
      </c>
      <c r="D19" s="102" t="s">
        <v>163</v>
      </c>
      <c r="E19" s="102" t="s">
        <v>164</v>
      </c>
      <c r="F19" s="103">
        <v>45261</v>
      </c>
      <c r="G19" s="103">
        <v>45289</v>
      </c>
      <c r="H19" s="104" t="s">
        <v>165</v>
      </c>
    </row>
    <row r="20" spans="2:8" ht="6.75" customHeight="1" thickTop="1" x14ac:dyDescent="0.25"/>
    <row r="21" spans="2:8" x14ac:dyDescent="0.25"/>
    <row r="22" spans="2:8" x14ac:dyDescent="0.25"/>
  </sheetData>
  <mergeCells count="16">
    <mergeCell ref="G12:G13"/>
    <mergeCell ref="H12:H13"/>
    <mergeCell ref="H3:H4"/>
    <mergeCell ref="B5:B11"/>
    <mergeCell ref="B16:B18"/>
    <mergeCell ref="B12:B15"/>
    <mergeCell ref="C12:C13"/>
    <mergeCell ref="D12:D13"/>
    <mergeCell ref="E12:E13"/>
    <mergeCell ref="F12:F13"/>
    <mergeCell ref="B2:G2"/>
    <mergeCell ref="D3:D4"/>
    <mergeCell ref="E3:E4"/>
    <mergeCell ref="F3:G3"/>
    <mergeCell ref="C3:C4"/>
    <mergeCell ref="B3:B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26"/>
  <sheetViews>
    <sheetView showGridLines="0" workbookViewId="0"/>
  </sheetViews>
  <sheetFormatPr baseColWidth="10" defaultColWidth="0" defaultRowHeight="15" zeroHeight="1" x14ac:dyDescent="0.25"/>
  <cols>
    <col min="1" max="1" width="2.42578125" customWidth="1"/>
    <col min="2" max="2" width="36.42578125" customWidth="1"/>
    <col min="3" max="3" width="9.7109375" customWidth="1"/>
    <col min="4" max="4" width="82.85546875" customWidth="1"/>
    <col min="5" max="5" width="67" customWidth="1"/>
    <col min="6" max="6" width="9.85546875" bestFit="1" customWidth="1"/>
    <col min="7" max="7" width="10.140625" bestFit="1" customWidth="1"/>
    <col min="8" max="8" width="45.28515625" customWidth="1"/>
    <col min="9" max="9" width="2.42578125" customWidth="1"/>
    <col min="10" max="16384" width="11.42578125" hidden="1"/>
  </cols>
  <sheetData>
    <row r="1" spans="2:8" ht="11.25" customHeight="1" thickBot="1" x14ac:dyDescent="0.3"/>
    <row r="2" spans="2:8" ht="141" customHeight="1" thickTop="1" thickBot="1" x14ac:dyDescent="0.3">
      <c r="B2" s="249" t="s">
        <v>166</v>
      </c>
      <c r="C2" s="250"/>
      <c r="D2" s="250"/>
      <c r="E2" s="250"/>
      <c r="F2" s="250"/>
      <c r="G2" s="250"/>
      <c r="H2" s="76"/>
    </row>
    <row r="3" spans="2:8" x14ac:dyDescent="0.25">
      <c r="B3" s="251" t="s">
        <v>167</v>
      </c>
      <c r="C3" s="253" t="s">
        <v>6</v>
      </c>
      <c r="D3" s="253" t="s">
        <v>113</v>
      </c>
      <c r="E3" s="253" t="s">
        <v>168</v>
      </c>
      <c r="F3" s="255" t="s">
        <v>169</v>
      </c>
      <c r="G3" s="253" t="s">
        <v>170</v>
      </c>
      <c r="H3" s="242" t="s">
        <v>116</v>
      </c>
    </row>
    <row r="4" spans="2:8" x14ac:dyDescent="0.25">
      <c r="B4" s="252"/>
      <c r="C4" s="254"/>
      <c r="D4" s="254"/>
      <c r="E4" s="254"/>
      <c r="F4" s="256"/>
      <c r="G4" s="254"/>
      <c r="H4" s="243"/>
    </row>
    <row r="5" spans="2:8" ht="33" customHeight="1" x14ac:dyDescent="0.25">
      <c r="B5" s="247" t="s">
        <v>171</v>
      </c>
      <c r="C5" s="131" t="s">
        <v>13</v>
      </c>
      <c r="D5" s="155" t="s">
        <v>172</v>
      </c>
      <c r="E5" s="156" t="s">
        <v>173</v>
      </c>
      <c r="F5" s="153">
        <v>44958</v>
      </c>
      <c r="G5" s="148" t="s">
        <v>174</v>
      </c>
      <c r="H5" s="149" t="s">
        <v>175</v>
      </c>
    </row>
    <row r="6" spans="2:8" ht="33" x14ac:dyDescent="0.25">
      <c r="B6" s="248"/>
      <c r="C6" s="131" t="s">
        <v>17</v>
      </c>
      <c r="D6" s="155" t="s">
        <v>176</v>
      </c>
      <c r="E6" s="155" t="s">
        <v>177</v>
      </c>
      <c r="F6" s="153">
        <v>44958</v>
      </c>
      <c r="G6" s="148" t="s">
        <v>178</v>
      </c>
      <c r="H6" s="149" t="s">
        <v>175</v>
      </c>
    </row>
    <row r="7" spans="2:8" ht="55.5" customHeight="1" x14ac:dyDescent="0.25">
      <c r="B7" s="247" t="s">
        <v>179</v>
      </c>
      <c r="C7" s="131" t="s">
        <v>24</v>
      </c>
      <c r="D7" s="156" t="s">
        <v>180</v>
      </c>
      <c r="E7" s="157" t="s">
        <v>181</v>
      </c>
      <c r="F7" s="147">
        <v>44958</v>
      </c>
      <c r="G7" s="148" t="s">
        <v>178</v>
      </c>
      <c r="H7" s="149" t="s">
        <v>182</v>
      </c>
    </row>
    <row r="8" spans="2:8" ht="49.5" x14ac:dyDescent="0.25">
      <c r="B8" s="248"/>
      <c r="C8" s="151">
        <v>2.2999999999999998</v>
      </c>
      <c r="D8" s="158" t="s">
        <v>183</v>
      </c>
      <c r="E8" s="158" t="s">
        <v>184</v>
      </c>
      <c r="F8" s="147">
        <v>44958</v>
      </c>
      <c r="G8" s="148" t="s">
        <v>178</v>
      </c>
      <c r="H8" s="149" t="s">
        <v>182</v>
      </c>
    </row>
    <row r="9" spans="2:8" s="186" customFormat="1" ht="49.5" x14ac:dyDescent="0.25">
      <c r="B9" s="248"/>
      <c r="C9" s="187">
        <v>2.4</v>
      </c>
      <c r="D9" s="188" t="s">
        <v>185</v>
      </c>
      <c r="E9" s="189" t="s">
        <v>186</v>
      </c>
      <c r="F9" s="190">
        <v>44958</v>
      </c>
      <c r="G9" s="191" t="s">
        <v>178</v>
      </c>
      <c r="H9" s="192" t="s">
        <v>187</v>
      </c>
    </row>
    <row r="10" spans="2:8" s="150" customFormat="1" ht="33" x14ac:dyDescent="0.25">
      <c r="B10" s="244" t="s">
        <v>188</v>
      </c>
      <c r="C10" s="152">
        <v>3.1</v>
      </c>
      <c r="D10" s="158" t="s">
        <v>189</v>
      </c>
      <c r="E10" s="158" t="s">
        <v>190</v>
      </c>
      <c r="F10" s="147">
        <v>44958</v>
      </c>
      <c r="G10" s="148" t="s">
        <v>178</v>
      </c>
      <c r="H10" s="149" t="s">
        <v>191</v>
      </c>
    </row>
    <row r="11" spans="2:8" ht="33" x14ac:dyDescent="0.25">
      <c r="B11" s="245"/>
      <c r="C11" s="152">
        <v>3.2</v>
      </c>
      <c r="D11" s="158" t="s">
        <v>192</v>
      </c>
      <c r="E11" s="158" t="s">
        <v>193</v>
      </c>
      <c r="F11" s="147">
        <v>44958</v>
      </c>
      <c r="G11" s="148" t="s">
        <v>178</v>
      </c>
      <c r="H11" s="149" t="s">
        <v>175</v>
      </c>
    </row>
    <row r="12" spans="2:8" s="186" customFormat="1" ht="33" x14ac:dyDescent="0.3">
      <c r="B12" s="246"/>
      <c r="C12" s="193">
        <v>3.3</v>
      </c>
      <c r="D12" s="194" t="s">
        <v>194</v>
      </c>
      <c r="E12" s="194" t="s">
        <v>195</v>
      </c>
      <c r="F12" s="195">
        <v>44958</v>
      </c>
      <c r="G12" s="196" t="s">
        <v>178</v>
      </c>
      <c r="H12" s="197" t="s">
        <v>196</v>
      </c>
    </row>
    <row r="13" spans="2:8" ht="33" x14ac:dyDescent="0.25">
      <c r="B13" s="244" t="s">
        <v>197</v>
      </c>
      <c r="C13" s="152">
        <v>4.0999999999999996</v>
      </c>
      <c r="D13" s="157" t="s">
        <v>198</v>
      </c>
      <c r="E13" s="159" t="s">
        <v>199</v>
      </c>
      <c r="F13" s="147">
        <v>44958</v>
      </c>
      <c r="G13" s="148" t="s">
        <v>178</v>
      </c>
      <c r="H13" s="149" t="s">
        <v>175</v>
      </c>
    </row>
    <row r="14" spans="2:8" ht="33" x14ac:dyDescent="0.25">
      <c r="B14" s="245"/>
      <c r="C14" s="152">
        <v>4.2</v>
      </c>
      <c r="D14" s="158" t="s">
        <v>200</v>
      </c>
      <c r="E14" s="158" t="s">
        <v>201</v>
      </c>
      <c r="F14" s="154">
        <v>44958</v>
      </c>
      <c r="G14" s="148" t="s">
        <v>178</v>
      </c>
      <c r="H14" s="149" t="s">
        <v>175</v>
      </c>
    </row>
    <row r="15" spans="2:8" ht="33" x14ac:dyDescent="0.25">
      <c r="B15" s="244" t="s">
        <v>202</v>
      </c>
      <c r="C15" s="152">
        <v>5.0999999999999996</v>
      </c>
      <c r="D15" s="158" t="s">
        <v>203</v>
      </c>
      <c r="E15" s="157" t="s">
        <v>204</v>
      </c>
      <c r="F15" s="154">
        <v>44958</v>
      </c>
      <c r="G15" s="148" t="s">
        <v>178</v>
      </c>
      <c r="H15" s="149" t="s">
        <v>175</v>
      </c>
    </row>
    <row r="16" spans="2:8" ht="49.5" x14ac:dyDescent="0.25">
      <c r="B16" s="245"/>
      <c r="C16" s="152">
        <v>5.2</v>
      </c>
      <c r="D16" s="156" t="s">
        <v>205</v>
      </c>
      <c r="E16" s="157" t="s">
        <v>206</v>
      </c>
      <c r="F16" s="147">
        <v>44958</v>
      </c>
      <c r="G16" s="148" t="s">
        <v>178</v>
      </c>
      <c r="H16" s="149" t="s">
        <v>182</v>
      </c>
    </row>
    <row r="17" x14ac:dyDescent="0.25"/>
    <row r="18" x14ac:dyDescent="0.25"/>
    <row r="19" x14ac:dyDescent="0.25"/>
    <row r="20" x14ac:dyDescent="0.25"/>
    <row r="21" x14ac:dyDescent="0.25"/>
    <row r="22" x14ac:dyDescent="0.25"/>
    <row r="23" x14ac:dyDescent="0.25"/>
    <row r="24" x14ac:dyDescent="0.25"/>
    <row r="25" x14ac:dyDescent="0.25"/>
    <row r="26" x14ac:dyDescent="0.25"/>
  </sheetData>
  <mergeCells count="13">
    <mergeCell ref="B2:G2"/>
    <mergeCell ref="B3:B4"/>
    <mergeCell ref="C3:C4"/>
    <mergeCell ref="D3:D4"/>
    <mergeCell ref="E3:E4"/>
    <mergeCell ref="F3:F4"/>
    <mergeCell ref="G3:G4"/>
    <mergeCell ref="H3:H4"/>
    <mergeCell ref="B10:B12"/>
    <mergeCell ref="B13:B14"/>
    <mergeCell ref="B15:B16"/>
    <mergeCell ref="B5:B6"/>
    <mergeCell ref="B7:B9"/>
  </mergeCells>
  <pageMargins left="0.7" right="0.7" top="0.75" bottom="0.75" header="0.3" footer="0.3"/>
  <pageSetup fitToHeight="0"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28"/>
  <sheetViews>
    <sheetView showGridLines="0" zoomScaleNormal="100" workbookViewId="0"/>
  </sheetViews>
  <sheetFormatPr baseColWidth="10" defaultColWidth="0" defaultRowHeight="15.75" zeroHeight="1" x14ac:dyDescent="0.25"/>
  <cols>
    <col min="1" max="1" width="2.85546875" style="27" customWidth="1"/>
    <col min="2" max="2" width="30.42578125" customWidth="1"/>
    <col min="3" max="3" width="5.42578125" style="45" customWidth="1"/>
    <col min="4" max="4" width="99.7109375" style="43" customWidth="1"/>
    <col min="5" max="5" width="40.140625" customWidth="1"/>
    <col min="6" max="7" width="12" bestFit="1" customWidth="1"/>
    <col min="8" max="8" width="32.28515625" customWidth="1"/>
    <col min="9" max="9" width="2" customWidth="1"/>
    <col min="10" max="15" width="0" hidden="1" customWidth="1"/>
    <col min="16" max="16384" width="11.42578125" hidden="1"/>
  </cols>
  <sheetData>
    <row r="1" spans="2:9" ht="16.5" thickBot="1" x14ac:dyDescent="0.3">
      <c r="B1" s="27"/>
      <c r="C1" s="44"/>
      <c r="D1" s="42"/>
      <c r="E1" s="27"/>
      <c r="F1" s="27"/>
      <c r="G1" s="27"/>
      <c r="H1" s="27"/>
      <c r="I1" s="27"/>
    </row>
    <row r="2" spans="2:9" ht="103.5" customHeight="1" thickTop="1" thickBot="1" x14ac:dyDescent="0.3">
      <c r="B2" s="249" t="s">
        <v>207</v>
      </c>
      <c r="C2" s="250"/>
      <c r="D2" s="250"/>
      <c r="E2" s="250"/>
      <c r="F2" s="250"/>
      <c r="G2" s="250"/>
      <c r="H2" s="77"/>
      <c r="I2" s="27"/>
    </row>
    <row r="3" spans="2:9" ht="40.5" customHeight="1" x14ac:dyDescent="0.25">
      <c r="B3" s="262" t="s">
        <v>167</v>
      </c>
      <c r="C3" s="253" t="s">
        <v>208</v>
      </c>
      <c r="D3" s="264" t="s">
        <v>113</v>
      </c>
      <c r="E3" s="264" t="s">
        <v>114</v>
      </c>
      <c r="F3" s="270" t="s">
        <v>209</v>
      </c>
      <c r="G3" s="270" t="s">
        <v>210</v>
      </c>
      <c r="H3" s="268" t="s">
        <v>116</v>
      </c>
      <c r="I3" s="27"/>
    </row>
    <row r="4" spans="2:9" ht="39" customHeight="1" x14ac:dyDescent="0.25">
      <c r="B4" s="263"/>
      <c r="C4" s="254"/>
      <c r="D4" s="265"/>
      <c r="E4" s="265"/>
      <c r="F4" s="265"/>
      <c r="G4" s="265"/>
      <c r="H4" s="269"/>
      <c r="I4" s="27"/>
    </row>
    <row r="5" spans="2:9" ht="31.5" customHeight="1" x14ac:dyDescent="0.25">
      <c r="B5" s="260" t="s">
        <v>211</v>
      </c>
      <c r="C5" s="130" t="s">
        <v>13</v>
      </c>
      <c r="D5" s="162" t="s">
        <v>212</v>
      </c>
      <c r="E5" s="161" t="s">
        <v>213</v>
      </c>
      <c r="F5" s="201" t="s">
        <v>131</v>
      </c>
      <c r="G5" s="201" t="s">
        <v>148</v>
      </c>
      <c r="H5" s="176" t="s">
        <v>214</v>
      </c>
      <c r="I5" s="27"/>
    </row>
    <row r="6" spans="2:9" ht="63" x14ac:dyDescent="0.25">
      <c r="B6" s="261"/>
      <c r="C6" s="130" t="s">
        <v>17</v>
      </c>
      <c r="D6" s="179" t="s">
        <v>215</v>
      </c>
      <c r="E6" s="177" t="s">
        <v>216</v>
      </c>
      <c r="F6" s="202" t="s">
        <v>131</v>
      </c>
      <c r="G6" s="201" t="s">
        <v>148</v>
      </c>
      <c r="H6" s="178" t="s">
        <v>217</v>
      </c>
      <c r="I6" s="27"/>
    </row>
    <row r="7" spans="2:9" ht="47.25" x14ac:dyDescent="0.25">
      <c r="B7" s="261"/>
      <c r="C7" s="130" t="s">
        <v>20</v>
      </c>
      <c r="D7" s="179" t="s">
        <v>218</v>
      </c>
      <c r="E7" s="177" t="s">
        <v>219</v>
      </c>
      <c r="F7" s="202" t="s">
        <v>131</v>
      </c>
      <c r="G7" s="201" t="s">
        <v>148</v>
      </c>
      <c r="H7" s="178" t="s">
        <v>220</v>
      </c>
      <c r="I7" s="27"/>
    </row>
    <row r="8" spans="2:9" ht="31.5" x14ac:dyDescent="0.25">
      <c r="B8" s="261"/>
      <c r="C8" s="130" t="s">
        <v>128</v>
      </c>
      <c r="D8" s="179" t="s">
        <v>221</v>
      </c>
      <c r="E8" s="177" t="s">
        <v>222</v>
      </c>
      <c r="F8" s="202" t="s">
        <v>131</v>
      </c>
      <c r="G8" s="201" t="s">
        <v>148</v>
      </c>
      <c r="H8" s="178" t="s">
        <v>223</v>
      </c>
      <c r="I8" s="27"/>
    </row>
    <row r="9" spans="2:9" ht="31.5" x14ac:dyDescent="0.25">
      <c r="B9" s="261"/>
      <c r="C9" s="130" t="s">
        <v>134</v>
      </c>
      <c r="D9" s="179" t="s">
        <v>224</v>
      </c>
      <c r="E9" s="177" t="s">
        <v>225</v>
      </c>
      <c r="F9" s="202" t="s">
        <v>131</v>
      </c>
      <c r="G9" s="201" t="s">
        <v>148</v>
      </c>
      <c r="H9" s="178" t="s">
        <v>226</v>
      </c>
      <c r="I9" s="27"/>
    </row>
    <row r="10" spans="2:9" ht="31.5" x14ac:dyDescent="0.25">
      <c r="B10" s="257" t="s">
        <v>227</v>
      </c>
      <c r="C10" s="130" t="s">
        <v>24</v>
      </c>
      <c r="D10" s="162" t="s">
        <v>228</v>
      </c>
      <c r="E10" s="160" t="s">
        <v>229</v>
      </c>
      <c r="F10" s="201" t="s">
        <v>131</v>
      </c>
      <c r="G10" s="201" t="s">
        <v>148</v>
      </c>
      <c r="H10" s="176" t="s">
        <v>133</v>
      </c>
      <c r="I10" s="27"/>
    </row>
    <row r="11" spans="2:9" ht="31.5" x14ac:dyDescent="0.25">
      <c r="B11" s="258"/>
      <c r="C11" s="130" t="s">
        <v>27</v>
      </c>
      <c r="D11" s="59" t="s">
        <v>230</v>
      </c>
      <c r="E11" s="160" t="s">
        <v>231</v>
      </c>
      <c r="F11" s="201" t="s">
        <v>131</v>
      </c>
      <c r="G11" s="201" t="s">
        <v>148</v>
      </c>
      <c r="H11" s="176" t="s">
        <v>133</v>
      </c>
      <c r="I11" s="27"/>
    </row>
    <row r="12" spans="2:9" ht="16.5" x14ac:dyDescent="0.25">
      <c r="B12" s="258"/>
      <c r="C12" s="130" t="s">
        <v>31</v>
      </c>
      <c r="D12" s="59" t="s">
        <v>232</v>
      </c>
      <c r="E12" s="57" t="s">
        <v>233</v>
      </c>
      <c r="F12" s="55">
        <v>44958</v>
      </c>
      <c r="G12" s="55">
        <v>45289</v>
      </c>
      <c r="H12" s="78" t="s">
        <v>234</v>
      </c>
      <c r="I12" s="27"/>
    </row>
    <row r="13" spans="2:9" ht="31.5" x14ac:dyDescent="0.25">
      <c r="B13" s="260" t="s">
        <v>235</v>
      </c>
      <c r="C13" s="130" t="s">
        <v>41</v>
      </c>
      <c r="D13" s="59" t="s">
        <v>236</v>
      </c>
      <c r="E13" s="59" t="s">
        <v>237</v>
      </c>
      <c r="F13" s="200">
        <v>44958</v>
      </c>
      <c r="G13" s="200">
        <v>45077</v>
      </c>
      <c r="H13" s="78" t="s">
        <v>234</v>
      </c>
      <c r="I13" s="27"/>
    </row>
    <row r="14" spans="2:9" ht="47.25" x14ac:dyDescent="0.25">
      <c r="B14" s="266"/>
      <c r="C14" s="130" t="s">
        <v>45</v>
      </c>
      <c r="D14" s="59" t="s">
        <v>238</v>
      </c>
      <c r="E14" s="59" t="s">
        <v>239</v>
      </c>
      <c r="F14" s="200">
        <v>44958</v>
      </c>
      <c r="G14" s="200">
        <v>45077</v>
      </c>
      <c r="H14" s="78" t="s">
        <v>234</v>
      </c>
      <c r="I14" s="27"/>
    </row>
    <row r="15" spans="2:9" ht="49.5" customHeight="1" x14ac:dyDescent="0.25">
      <c r="B15" s="267"/>
      <c r="C15" s="130" t="s">
        <v>48</v>
      </c>
      <c r="D15" s="59" t="s">
        <v>240</v>
      </c>
      <c r="E15" s="59" t="s">
        <v>241</v>
      </c>
      <c r="F15" s="200">
        <v>44958</v>
      </c>
      <c r="G15" s="200">
        <v>45077</v>
      </c>
      <c r="H15" s="78" t="s">
        <v>234</v>
      </c>
      <c r="I15" s="27"/>
    </row>
    <row r="16" spans="2:9" ht="47.25" x14ac:dyDescent="0.25">
      <c r="B16" s="122" t="s">
        <v>242</v>
      </c>
      <c r="C16" s="130" t="s">
        <v>57</v>
      </c>
      <c r="D16" s="162" t="s">
        <v>243</v>
      </c>
      <c r="E16" s="161" t="s">
        <v>244</v>
      </c>
      <c r="F16" s="201" t="s">
        <v>131</v>
      </c>
      <c r="G16" s="201" t="s">
        <v>148</v>
      </c>
      <c r="H16" s="180" t="s">
        <v>245</v>
      </c>
      <c r="I16" s="27"/>
    </row>
    <row r="17" spans="2:9" ht="31.5" customHeight="1" x14ac:dyDescent="0.25">
      <c r="B17" s="260" t="s">
        <v>246</v>
      </c>
      <c r="C17" s="130" t="s">
        <v>72</v>
      </c>
      <c r="D17" s="59" t="s">
        <v>247</v>
      </c>
      <c r="E17" s="59" t="s">
        <v>248</v>
      </c>
      <c r="F17" s="36">
        <v>44958</v>
      </c>
      <c r="G17" s="36">
        <v>45289</v>
      </c>
      <c r="H17" s="78" t="s">
        <v>249</v>
      </c>
      <c r="I17" s="27"/>
    </row>
    <row r="18" spans="2:9" ht="47.25" x14ac:dyDescent="0.25">
      <c r="B18" s="266"/>
      <c r="C18" s="130" t="s">
        <v>75</v>
      </c>
      <c r="D18" s="59" t="s">
        <v>250</v>
      </c>
      <c r="E18" s="58" t="s">
        <v>251</v>
      </c>
      <c r="F18" s="201" t="s">
        <v>131</v>
      </c>
      <c r="G18" s="201" t="s">
        <v>148</v>
      </c>
      <c r="H18" s="180" t="s">
        <v>252</v>
      </c>
      <c r="I18" s="27"/>
    </row>
    <row r="19" spans="2:9" ht="47.25" x14ac:dyDescent="0.25">
      <c r="B19" s="267"/>
      <c r="C19" s="130" t="s">
        <v>253</v>
      </c>
      <c r="D19" s="59" t="s">
        <v>254</v>
      </c>
      <c r="E19" s="58" t="s">
        <v>255</v>
      </c>
      <c r="F19" s="201" t="s">
        <v>131</v>
      </c>
      <c r="G19" s="201" t="s">
        <v>148</v>
      </c>
      <c r="H19" s="181" t="s">
        <v>252</v>
      </c>
      <c r="I19" s="27"/>
    </row>
    <row r="20" spans="2:9" ht="47.25" x14ac:dyDescent="0.25">
      <c r="B20" s="122" t="s">
        <v>256</v>
      </c>
      <c r="C20" s="130" t="s">
        <v>257</v>
      </c>
      <c r="D20" s="59" t="s">
        <v>258</v>
      </c>
      <c r="E20" s="59" t="s">
        <v>259</v>
      </c>
      <c r="F20" s="201" t="s">
        <v>131</v>
      </c>
      <c r="G20" s="201" t="s">
        <v>148</v>
      </c>
      <c r="H20" s="181" t="s">
        <v>252</v>
      </c>
      <c r="I20" s="27"/>
    </row>
    <row r="21" spans="2:9" ht="31.5" x14ac:dyDescent="0.25">
      <c r="B21" s="257" t="s">
        <v>260</v>
      </c>
      <c r="C21" s="130" t="s">
        <v>261</v>
      </c>
      <c r="D21" s="59" t="s">
        <v>262</v>
      </c>
      <c r="E21" s="59" t="s">
        <v>263</v>
      </c>
      <c r="F21" s="36">
        <v>44958</v>
      </c>
      <c r="G21" s="36">
        <v>45289</v>
      </c>
      <c r="H21" s="198" t="s">
        <v>234</v>
      </c>
    </row>
    <row r="22" spans="2:9" ht="31.5" customHeight="1" x14ac:dyDescent="0.25">
      <c r="B22" s="258"/>
      <c r="C22" s="130" t="s">
        <v>264</v>
      </c>
      <c r="D22" s="59" t="s">
        <v>265</v>
      </c>
      <c r="E22" s="59" t="s">
        <v>266</v>
      </c>
      <c r="F22" s="36">
        <v>44958</v>
      </c>
      <c r="G22" s="36">
        <v>45289</v>
      </c>
      <c r="H22" s="198" t="s">
        <v>234</v>
      </c>
    </row>
    <row r="23" spans="2:9" ht="28.5" customHeight="1" x14ac:dyDescent="0.25">
      <c r="B23" s="258"/>
      <c r="C23" s="130" t="s">
        <v>267</v>
      </c>
      <c r="D23" s="59" t="s">
        <v>268</v>
      </c>
      <c r="E23" s="59" t="s">
        <v>269</v>
      </c>
      <c r="F23" s="36">
        <v>44958</v>
      </c>
      <c r="G23" s="36">
        <v>45289</v>
      </c>
      <c r="H23" s="198" t="s">
        <v>234</v>
      </c>
    </row>
    <row r="24" spans="2:9" ht="16.5" customHeight="1" thickBot="1" x14ac:dyDescent="0.3">
      <c r="B24" s="259"/>
      <c r="C24" s="132" t="s">
        <v>270</v>
      </c>
      <c r="D24" s="79" t="s">
        <v>271</v>
      </c>
      <c r="E24" s="79" t="s">
        <v>272</v>
      </c>
      <c r="F24" s="80">
        <v>44958</v>
      </c>
      <c r="G24" s="80">
        <v>45289</v>
      </c>
      <c r="H24" s="199" t="s">
        <v>234</v>
      </c>
    </row>
    <row r="25" spans="2:9" ht="16.5" thickTop="1" x14ac:dyDescent="0.25"/>
    <row r="26" spans="2:9" x14ac:dyDescent="0.25"/>
    <row r="27" spans="2:9" x14ac:dyDescent="0.25"/>
    <row r="28" spans="2:9" x14ac:dyDescent="0.25"/>
  </sheetData>
  <mergeCells count="13">
    <mergeCell ref="B2:G2"/>
    <mergeCell ref="H3:H4"/>
    <mergeCell ref="C3:C4"/>
    <mergeCell ref="E3:E4"/>
    <mergeCell ref="F3:F4"/>
    <mergeCell ref="G3:G4"/>
    <mergeCell ref="B21:B24"/>
    <mergeCell ref="B5:B9"/>
    <mergeCell ref="B3:B4"/>
    <mergeCell ref="D3:D4"/>
    <mergeCell ref="B10:B12"/>
    <mergeCell ref="B17:B19"/>
    <mergeCell ref="B13:B1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showGridLines="0" workbookViewId="0"/>
  </sheetViews>
  <sheetFormatPr baseColWidth="10" defaultColWidth="0" defaultRowHeight="15" zeroHeight="1" x14ac:dyDescent="0.25"/>
  <cols>
    <col min="1" max="1" width="1.7109375" customWidth="1"/>
    <col min="2" max="2" width="30" customWidth="1"/>
    <col min="3" max="3" width="3.85546875" bestFit="1" customWidth="1"/>
    <col min="4" max="4" width="76" customWidth="1"/>
    <col min="5" max="5" width="54.140625" customWidth="1"/>
    <col min="6" max="6" width="12.85546875" customWidth="1"/>
    <col min="7" max="7" width="15.28515625" customWidth="1"/>
    <col min="8" max="8" width="41.7109375" customWidth="1"/>
    <col min="9" max="9" width="1.85546875" customWidth="1"/>
    <col min="10" max="10" width="0" hidden="1" customWidth="1"/>
    <col min="11" max="16384" width="11.42578125" hidden="1"/>
  </cols>
  <sheetData>
    <row r="1" spans="2:8" ht="7.5" customHeight="1" thickBot="1" x14ac:dyDescent="0.3"/>
    <row r="2" spans="2:8" ht="118.5" customHeight="1" thickTop="1" thickBot="1" x14ac:dyDescent="0.3">
      <c r="B2" s="271" t="s">
        <v>273</v>
      </c>
      <c r="C2" s="272"/>
      <c r="D2" s="272"/>
      <c r="E2" s="272"/>
      <c r="F2" s="272"/>
      <c r="G2" s="272"/>
      <c r="H2" s="87"/>
    </row>
    <row r="3" spans="2:8" ht="16.5" x14ac:dyDescent="0.25">
      <c r="B3" s="126" t="s">
        <v>5</v>
      </c>
      <c r="C3" s="127" t="s">
        <v>208</v>
      </c>
      <c r="D3" s="116" t="s">
        <v>7</v>
      </c>
      <c r="E3" s="116" t="s">
        <v>274</v>
      </c>
      <c r="F3" s="116" t="s">
        <v>89</v>
      </c>
      <c r="G3" s="116" t="s">
        <v>10</v>
      </c>
      <c r="H3" s="117" t="s">
        <v>11</v>
      </c>
    </row>
    <row r="4" spans="2:8" ht="49.5" x14ac:dyDescent="0.25">
      <c r="B4" s="244" t="s">
        <v>275</v>
      </c>
      <c r="C4" s="123" t="s">
        <v>13</v>
      </c>
      <c r="D4" s="52" t="s">
        <v>276</v>
      </c>
      <c r="E4" s="52" t="s">
        <v>277</v>
      </c>
      <c r="F4" s="60" t="s">
        <v>278</v>
      </c>
      <c r="G4" s="46" t="s">
        <v>279</v>
      </c>
      <c r="H4" s="75" t="s">
        <v>280</v>
      </c>
    </row>
    <row r="5" spans="2:8" ht="82.5" x14ac:dyDescent="0.25">
      <c r="B5" s="245"/>
      <c r="C5" s="123">
        <v>1.2</v>
      </c>
      <c r="D5" s="52" t="s">
        <v>281</v>
      </c>
      <c r="E5" s="52" t="s">
        <v>282</v>
      </c>
      <c r="F5" s="60" t="s">
        <v>278</v>
      </c>
      <c r="G5" s="46" t="s">
        <v>279</v>
      </c>
      <c r="H5" s="75" t="s">
        <v>280</v>
      </c>
    </row>
    <row r="6" spans="2:8" ht="49.5" x14ac:dyDescent="0.25">
      <c r="B6" s="246"/>
      <c r="C6" s="123">
        <v>1.3</v>
      </c>
      <c r="D6" s="52" t="s">
        <v>283</v>
      </c>
      <c r="E6" s="52" t="s">
        <v>284</v>
      </c>
      <c r="F6" s="60" t="s">
        <v>278</v>
      </c>
      <c r="G6" s="46" t="s">
        <v>279</v>
      </c>
      <c r="H6" s="75" t="s">
        <v>285</v>
      </c>
    </row>
    <row r="7" spans="2:8" ht="49.5" x14ac:dyDescent="0.25">
      <c r="B7" s="273" t="s">
        <v>286</v>
      </c>
      <c r="C7" s="124" t="s">
        <v>13</v>
      </c>
      <c r="D7" s="82" t="s">
        <v>287</v>
      </c>
      <c r="E7" s="82" t="s">
        <v>288</v>
      </c>
      <c r="F7" s="83" t="s">
        <v>278</v>
      </c>
      <c r="G7" s="83" t="s">
        <v>279</v>
      </c>
      <c r="H7" s="74" t="s">
        <v>289</v>
      </c>
    </row>
    <row r="8" spans="2:8" ht="16.5" x14ac:dyDescent="0.3">
      <c r="B8" s="274"/>
      <c r="C8" s="124">
        <v>1.2</v>
      </c>
      <c r="D8" s="182" t="s">
        <v>290</v>
      </c>
      <c r="E8" s="82" t="s">
        <v>291</v>
      </c>
      <c r="F8" s="83" t="s">
        <v>278</v>
      </c>
      <c r="G8" s="83" t="s">
        <v>292</v>
      </c>
      <c r="H8" s="74" t="s">
        <v>293</v>
      </c>
    </row>
    <row r="9" spans="2:8" ht="16.5" x14ac:dyDescent="0.3">
      <c r="B9" s="274"/>
      <c r="C9" s="124">
        <v>1.3</v>
      </c>
      <c r="D9" s="184" t="s">
        <v>294</v>
      </c>
      <c r="E9" s="82" t="s">
        <v>295</v>
      </c>
      <c r="F9" s="83" t="s">
        <v>278</v>
      </c>
      <c r="G9" s="83" t="s">
        <v>292</v>
      </c>
      <c r="H9" s="185" t="s">
        <v>133</v>
      </c>
    </row>
    <row r="10" spans="2:8" ht="16.5" x14ac:dyDescent="0.25">
      <c r="B10" s="274"/>
      <c r="C10" s="183" t="s">
        <v>17</v>
      </c>
      <c r="D10" s="82" t="s">
        <v>296</v>
      </c>
      <c r="E10" s="82" t="s">
        <v>297</v>
      </c>
      <c r="F10" s="83" t="s">
        <v>278</v>
      </c>
      <c r="G10" s="83" t="s">
        <v>298</v>
      </c>
      <c r="H10" s="74" t="s">
        <v>299</v>
      </c>
    </row>
    <row r="11" spans="2:8" ht="33" x14ac:dyDescent="0.25">
      <c r="B11" s="274"/>
      <c r="C11" s="124">
        <v>1.4</v>
      </c>
      <c r="D11" s="82" t="s">
        <v>300</v>
      </c>
      <c r="E11" s="82" t="s">
        <v>301</v>
      </c>
      <c r="F11" s="83" t="s">
        <v>298</v>
      </c>
      <c r="G11" s="83" t="s">
        <v>302</v>
      </c>
      <c r="H11" s="74" t="s">
        <v>299</v>
      </c>
    </row>
    <row r="12" spans="2:8" ht="33" x14ac:dyDescent="0.25">
      <c r="B12" s="274"/>
      <c r="C12" s="124">
        <v>1.5</v>
      </c>
      <c r="D12" s="82" t="s">
        <v>303</v>
      </c>
      <c r="E12" s="82" t="s">
        <v>304</v>
      </c>
      <c r="F12" s="83" t="s">
        <v>278</v>
      </c>
      <c r="G12" s="83" t="s">
        <v>279</v>
      </c>
      <c r="H12" s="74" t="s">
        <v>305</v>
      </c>
    </row>
    <row r="13" spans="2:8" ht="16.5" x14ac:dyDescent="0.25">
      <c r="B13" s="275"/>
      <c r="C13" s="276"/>
      <c r="D13" s="277"/>
      <c r="E13" s="277"/>
      <c r="F13" s="277"/>
      <c r="G13" s="277"/>
      <c r="H13" s="278"/>
    </row>
    <row r="14" spans="2:8" ht="8.25" customHeight="1" x14ac:dyDescent="0.25"/>
    <row r="15" spans="2:8" x14ac:dyDescent="0.25"/>
    <row r="16" spans="2:8" x14ac:dyDescent="0.25"/>
    <row r="17" x14ac:dyDescent="0.25"/>
    <row r="18" x14ac:dyDescent="0.25"/>
    <row r="19" x14ac:dyDescent="0.25"/>
    <row r="20" x14ac:dyDescent="0.25"/>
    <row r="21" x14ac:dyDescent="0.25"/>
    <row r="22" x14ac:dyDescent="0.25"/>
  </sheetData>
  <mergeCells count="4">
    <mergeCell ref="B2:G2"/>
    <mergeCell ref="B4:B6"/>
    <mergeCell ref="B7:B13"/>
    <mergeCell ref="C13:H1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2"/>
  <sheetViews>
    <sheetView showGridLines="0" workbookViewId="0">
      <selection activeCell="E8" sqref="E8"/>
    </sheetView>
  </sheetViews>
  <sheetFormatPr baseColWidth="10" defaultColWidth="0" defaultRowHeight="15" zeroHeight="1" x14ac:dyDescent="0.25"/>
  <cols>
    <col min="1" max="1" width="1.85546875" customWidth="1"/>
    <col min="2" max="2" width="36" customWidth="1"/>
    <col min="3" max="3" width="4.42578125" customWidth="1"/>
    <col min="4" max="4" width="88.7109375" customWidth="1"/>
    <col min="5" max="5" width="42.140625" customWidth="1"/>
    <col min="6" max="6" width="13.7109375" customWidth="1"/>
    <col min="7" max="7" width="13.42578125" customWidth="1"/>
    <col min="8" max="8" width="33" customWidth="1"/>
    <col min="9" max="9" width="2.42578125" customWidth="1"/>
    <col min="10" max="10" width="0" hidden="1" customWidth="1"/>
    <col min="11" max="16384" width="11.42578125" hidden="1"/>
  </cols>
  <sheetData>
    <row r="1" spans="2:8" ht="9" customHeight="1" thickBot="1" x14ac:dyDescent="0.3"/>
    <row r="2" spans="2:8" ht="207" customHeight="1" thickTop="1" thickBot="1" x14ac:dyDescent="0.3">
      <c r="B2" s="249" t="s">
        <v>306</v>
      </c>
      <c r="C2" s="250"/>
      <c r="D2" s="250"/>
      <c r="E2" s="250"/>
      <c r="F2" s="250"/>
      <c r="G2" s="250"/>
      <c r="H2" s="81"/>
    </row>
    <row r="3" spans="2:8" ht="15.75" x14ac:dyDescent="0.25">
      <c r="B3" s="118" t="s">
        <v>5</v>
      </c>
      <c r="C3" s="125" t="s">
        <v>208</v>
      </c>
      <c r="D3" s="119" t="s">
        <v>7</v>
      </c>
      <c r="E3" s="119" t="s">
        <v>274</v>
      </c>
      <c r="F3" s="119" t="s">
        <v>89</v>
      </c>
      <c r="G3" s="119" t="s">
        <v>10</v>
      </c>
      <c r="H3" s="120" t="s">
        <v>11</v>
      </c>
    </row>
    <row r="4" spans="2:8" ht="48.75" customHeight="1" x14ac:dyDescent="0.25">
      <c r="B4" s="279" t="s">
        <v>307</v>
      </c>
      <c r="C4" s="128" t="s">
        <v>308</v>
      </c>
      <c r="D4" s="53" t="s">
        <v>309</v>
      </c>
      <c r="E4" s="53" t="s">
        <v>310</v>
      </c>
      <c r="F4" s="48">
        <v>44958</v>
      </c>
      <c r="G4" s="48">
        <v>45289</v>
      </c>
      <c r="H4" s="37" t="s">
        <v>311</v>
      </c>
    </row>
    <row r="5" spans="2:8" ht="48.75" customHeight="1" x14ac:dyDescent="0.25">
      <c r="B5" s="280"/>
      <c r="C5" s="124" t="s">
        <v>17</v>
      </c>
      <c r="D5" s="52" t="s">
        <v>312</v>
      </c>
      <c r="E5" s="53" t="s">
        <v>313</v>
      </c>
      <c r="F5" s="48">
        <v>44958</v>
      </c>
      <c r="G5" s="48">
        <v>45289</v>
      </c>
      <c r="H5" s="37" t="s">
        <v>311</v>
      </c>
    </row>
    <row r="6" spans="2:8" ht="48.75" customHeight="1" x14ac:dyDescent="0.25">
      <c r="B6" s="280"/>
      <c r="C6" s="124" t="s">
        <v>20</v>
      </c>
      <c r="D6" s="53" t="s">
        <v>314</v>
      </c>
      <c r="E6" s="53" t="s">
        <v>313</v>
      </c>
      <c r="F6" s="48">
        <v>44958</v>
      </c>
      <c r="G6" s="48">
        <v>45289</v>
      </c>
      <c r="H6" s="37" t="s">
        <v>311</v>
      </c>
    </row>
    <row r="7" spans="2:8" ht="48.75" customHeight="1" x14ac:dyDescent="0.25">
      <c r="B7" s="281"/>
      <c r="C7" s="124" t="s">
        <v>128</v>
      </c>
      <c r="D7" s="53" t="s">
        <v>315</v>
      </c>
      <c r="E7" s="53" t="s">
        <v>313</v>
      </c>
      <c r="F7" s="48">
        <v>44958</v>
      </c>
      <c r="G7" s="48">
        <v>45289</v>
      </c>
      <c r="H7" s="37" t="s">
        <v>311</v>
      </c>
    </row>
    <row r="8" spans="2:8" ht="48.75" customHeight="1" x14ac:dyDescent="0.25">
      <c r="B8" s="295" t="s">
        <v>316</v>
      </c>
      <c r="C8" s="124" t="s">
        <v>24</v>
      </c>
      <c r="D8" s="49" t="s">
        <v>377</v>
      </c>
      <c r="E8" s="51" t="s">
        <v>317</v>
      </c>
      <c r="F8" s="48">
        <v>44958</v>
      </c>
      <c r="G8" s="48">
        <v>45289</v>
      </c>
      <c r="H8" s="54" t="s">
        <v>318</v>
      </c>
    </row>
    <row r="9" spans="2:8" ht="48.75" customHeight="1" thickBot="1" x14ac:dyDescent="0.3">
      <c r="B9" s="296"/>
      <c r="C9" s="129" t="s">
        <v>34</v>
      </c>
      <c r="D9" s="105" t="s">
        <v>319</v>
      </c>
      <c r="E9" s="61" t="s">
        <v>320</v>
      </c>
      <c r="F9" s="62">
        <v>44958</v>
      </c>
      <c r="G9" s="62">
        <v>45289</v>
      </c>
      <c r="H9" s="56" t="s">
        <v>318</v>
      </c>
    </row>
    <row r="10" spans="2:8" ht="7.5" customHeight="1" x14ac:dyDescent="0.25"/>
    <row r="11" spans="2:8" x14ac:dyDescent="0.25"/>
    <row r="12" spans="2:8" x14ac:dyDescent="0.25"/>
  </sheetData>
  <mergeCells count="2">
    <mergeCell ref="B2:G2"/>
    <mergeCell ref="B4:B7"/>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14"/>
  <sheetViews>
    <sheetView zoomScale="145" zoomScaleNormal="145" workbookViewId="0">
      <selection activeCell="D8" sqref="D8"/>
    </sheetView>
  </sheetViews>
  <sheetFormatPr baseColWidth="10" defaultColWidth="0" defaultRowHeight="16.5" zeroHeight="1" x14ac:dyDescent="0.3"/>
  <cols>
    <col min="1" max="1" width="1.7109375" style="26" customWidth="1"/>
    <col min="2" max="2" width="20.7109375" style="26" bestFit="1" customWidth="1"/>
    <col min="3" max="3" width="15.42578125" style="29" customWidth="1"/>
    <col min="4" max="4" width="15.42578125" style="26" customWidth="1"/>
    <col min="5" max="5" width="23.28515625" style="26" bestFit="1" customWidth="1"/>
    <col min="6" max="6" width="29" style="29" customWidth="1"/>
    <col min="7" max="7" width="1.85546875" style="26" customWidth="1"/>
    <col min="8" max="16384" width="11.42578125" style="26" hidden="1"/>
  </cols>
  <sheetData>
    <row r="1" spans="2:7" ht="6.75" customHeight="1" thickBot="1" x14ac:dyDescent="0.35"/>
    <row r="2" spans="2:7" ht="19.5" thickTop="1" x14ac:dyDescent="0.3">
      <c r="B2" s="282" t="s">
        <v>321</v>
      </c>
      <c r="C2" s="283"/>
      <c r="D2" s="283"/>
      <c r="E2" s="284"/>
      <c r="F2" s="285"/>
    </row>
    <row r="3" spans="2:7" ht="39.75" customHeight="1" x14ac:dyDescent="0.3">
      <c r="B3" s="88" t="s">
        <v>322</v>
      </c>
      <c r="C3" s="35" t="s">
        <v>323</v>
      </c>
      <c r="D3" s="35" t="s">
        <v>324</v>
      </c>
      <c r="E3" s="86" t="s">
        <v>325</v>
      </c>
      <c r="F3" s="89" t="s">
        <v>326</v>
      </c>
    </row>
    <row r="4" spans="2:7" x14ac:dyDescent="0.3">
      <c r="B4" s="90" t="s">
        <v>327</v>
      </c>
      <c r="C4" s="33">
        <v>8</v>
      </c>
      <c r="D4" s="85">
        <f>1/7</f>
        <v>0.14285714285714285</v>
      </c>
      <c r="E4" s="85">
        <f>+D4/C4</f>
        <v>1.7857142857142856E-2</v>
      </c>
      <c r="F4" s="91">
        <f t="shared" ref="F4:F10" si="0">E4*C4</f>
        <v>0.14285714285714285</v>
      </c>
      <c r="G4" s="30"/>
    </row>
    <row r="5" spans="2:7" x14ac:dyDescent="0.3">
      <c r="B5" s="90" t="s">
        <v>328</v>
      </c>
      <c r="C5" s="33">
        <v>5</v>
      </c>
      <c r="D5" s="85">
        <f t="shared" ref="D5:D10" si="1">1/7</f>
        <v>0.14285714285714285</v>
      </c>
      <c r="E5" s="85">
        <f t="shared" ref="E5:E10" si="2">+D5/C5</f>
        <v>2.8571428571428571E-2</v>
      </c>
      <c r="F5" s="91">
        <f t="shared" si="0"/>
        <v>0.14285714285714285</v>
      </c>
    </row>
    <row r="6" spans="2:7" x14ac:dyDescent="0.3">
      <c r="B6" s="90" t="s">
        <v>329</v>
      </c>
      <c r="C6" s="33">
        <v>8</v>
      </c>
      <c r="D6" s="85">
        <f t="shared" si="1"/>
        <v>0.14285714285714285</v>
      </c>
      <c r="E6" s="85">
        <f t="shared" si="2"/>
        <v>1.7857142857142856E-2</v>
      </c>
      <c r="F6" s="91">
        <f t="shared" si="0"/>
        <v>0.14285714285714285</v>
      </c>
    </row>
    <row r="7" spans="2:7" x14ac:dyDescent="0.3">
      <c r="B7" s="90" t="s">
        <v>330</v>
      </c>
      <c r="C7" s="33">
        <v>15</v>
      </c>
      <c r="D7" s="85">
        <f t="shared" si="1"/>
        <v>0.14285714285714285</v>
      </c>
      <c r="E7" s="85">
        <f t="shared" si="2"/>
        <v>9.5238095238095229E-3</v>
      </c>
      <c r="F7" s="91">
        <f t="shared" si="0"/>
        <v>0.14285714285714285</v>
      </c>
    </row>
    <row r="8" spans="2:7" x14ac:dyDescent="0.3">
      <c r="B8" s="90" t="s">
        <v>331</v>
      </c>
      <c r="C8" s="33">
        <v>15</v>
      </c>
      <c r="D8" s="85">
        <f t="shared" si="1"/>
        <v>0.14285714285714285</v>
      </c>
      <c r="E8" s="85">
        <f t="shared" si="2"/>
        <v>9.5238095238095229E-3</v>
      </c>
      <c r="F8" s="91">
        <f t="shared" si="0"/>
        <v>0.14285714285714285</v>
      </c>
    </row>
    <row r="9" spans="2:7" x14ac:dyDescent="0.3">
      <c r="B9" s="90" t="s">
        <v>332</v>
      </c>
      <c r="C9" s="33">
        <v>6</v>
      </c>
      <c r="D9" s="85">
        <f t="shared" si="1"/>
        <v>0.14285714285714285</v>
      </c>
      <c r="E9" s="85">
        <f t="shared" si="2"/>
        <v>2.3809523809523808E-2</v>
      </c>
      <c r="F9" s="91">
        <f t="shared" si="0"/>
        <v>0.14285714285714285</v>
      </c>
    </row>
    <row r="10" spans="2:7" x14ac:dyDescent="0.3">
      <c r="B10" s="90" t="s">
        <v>333</v>
      </c>
      <c r="C10" s="33">
        <v>8</v>
      </c>
      <c r="D10" s="85">
        <f t="shared" si="1"/>
        <v>0.14285714285714285</v>
      </c>
      <c r="E10" s="85">
        <f t="shared" si="2"/>
        <v>1.7857142857142856E-2</v>
      </c>
      <c r="F10" s="91">
        <f t="shared" si="0"/>
        <v>0.14285714285714285</v>
      </c>
    </row>
    <row r="11" spans="2:7" x14ac:dyDescent="0.3">
      <c r="B11" s="90" t="s">
        <v>334</v>
      </c>
      <c r="C11" s="33">
        <f>SUM(C4:C10)</f>
        <v>65</v>
      </c>
      <c r="D11" s="34">
        <f>SUM(D4:D10)</f>
        <v>0.99999999999999978</v>
      </c>
      <c r="E11" s="84"/>
      <c r="F11" s="92">
        <f>SUM(F4:F10)</f>
        <v>0.99999999999999978</v>
      </c>
    </row>
    <row r="12" spans="2:7" ht="17.25" thickBot="1" x14ac:dyDescent="0.35">
      <c r="B12" s="93"/>
      <c r="C12" s="94"/>
      <c r="D12" s="95">
        <f>+D11/7</f>
        <v>0.14285714285714282</v>
      </c>
      <c r="E12" s="96"/>
      <c r="F12" s="97"/>
    </row>
    <row r="13" spans="2:7" ht="7.5" customHeight="1" thickTop="1" x14ac:dyDescent="0.3">
      <c r="D13" s="31"/>
      <c r="E13" s="31"/>
    </row>
    <row r="14" spans="2:7" hidden="1" x14ac:dyDescent="0.3">
      <c r="D14" s="32"/>
      <c r="E14" s="32"/>
    </row>
  </sheetData>
  <mergeCells count="1">
    <mergeCell ref="B2:F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Componente # 1</vt:lpstr>
      <vt:lpstr>Componente # 2</vt:lpstr>
      <vt:lpstr>Componente # 3</vt:lpstr>
      <vt:lpstr>Componente # 4</vt:lpstr>
      <vt:lpstr>Componente # 5</vt:lpstr>
      <vt:lpstr>Componente # 6</vt:lpstr>
      <vt:lpstr>Componente # 8</vt:lpstr>
      <vt:lpstr>Pesos paac</vt:lpstr>
      <vt:lpstr>Iniciativas Adicionales</vt:lpstr>
      <vt:lpstr>Cronograma</vt:lpstr>
      <vt:lpstr>'Componente # 1'!Área_de_impresión</vt:lpstr>
      <vt:lpstr>'Componente # 5'!Área_de_impresión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anticorrupción y de Atención al Ciudadano</dc:title>
  <dc:subject>Contiene la descripción de los componetes del PAAC, además de las actividades relacioandas a cada uno de los componentes</dc:subject>
  <dc:creator>Departamento Administrativo de la Función Pública</dc:creator>
  <cp:keywords>Anticorrupción, Componentes, Paac, Participación</cp:keywords>
  <dc:description/>
  <cp:lastModifiedBy>Luis Roberto Morales Villa</cp:lastModifiedBy>
  <cp:revision/>
  <dcterms:created xsi:type="dcterms:W3CDTF">2019-01-31T16:51:46Z</dcterms:created>
  <dcterms:modified xsi:type="dcterms:W3CDTF">2023-01-31T19:02:49Z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10334414</vt:lpwstr>
  </property>
  <property fmtid="{D5CDD505-2E9C-101B-9397-08002B2CF9AE}" pid="3" name="NXPowerLiteSettings">
    <vt:lpwstr>C7000400038000</vt:lpwstr>
  </property>
  <property fmtid="{D5CDD505-2E9C-101B-9397-08002B2CF9AE}" pid="4" name="NXPowerLiteVersion">
    <vt:lpwstr>S9.0.3</vt:lpwstr>
  </property>
</Properties>
</file>